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site\Bunpod_eport\training\"/>
    </mc:Choice>
  </mc:AlternateContent>
  <bookViews>
    <workbookView showSheetTabs="0" xWindow="0" yWindow="0" windowWidth="20490" windowHeight="7455"/>
  </bookViews>
  <sheets>
    <sheet name="Menu" sheetId="6" r:id="rId1"/>
    <sheet name="Data" sheetId="1" r:id="rId2"/>
    <sheet name="Regis" sheetId="4" r:id="rId3"/>
    <sheet name="Grade" sheetId="2" r:id="rId4"/>
    <sheet name="Unpass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4" i="2"/>
  <c r="M5" i="2"/>
  <c r="M6" i="2"/>
  <c r="O12" i="2" l="1"/>
  <c r="O8" i="2"/>
  <c r="O14" i="2"/>
  <c r="O10" i="2"/>
  <c r="O6" i="2"/>
  <c r="P2" i="2"/>
  <c r="Q2" i="2" s="1"/>
  <c r="R2" i="2" s="1"/>
  <c r="S2" i="2" s="1"/>
  <c r="T2" i="2" s="1"/>
  <c r="U49" i="4" l="1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D1" i="5" l="1"/>
  <c r="C1" i="5"/>
  <c r="B1" i="5"/>
  <c r="D1" i="2" l="1"/>
  <c r="C1" i="2"/>
  <c r="B1" i="2"/>
  <c r="A1" i="2"/>
  <c r="C1" i="4"/>
  <c r="A1" i="4"/>
  <c r="B1" i="4"/>
  <c r="B48" i="5" l="1"/>
  <c r="C48" i="5"/>
  <c r="B49" i="5"/>
  <c r="C49" i="5"/>
  <c r="B50" i="5"/>
  <c r="C50" i="5"/>
  <c r="B51" i="5"/>
  <c r="C51" i="5"/>
  <c r="B52" i="5"/>
  <c r="C52" i="5"/>
  <c r="B53" i="5"/>
  <c r="C53" i="5"/>
  <c r="B54" i="5"/>
  <c r="C54" i="5"/>
  <c r="B55" i="5"/>
  <c r="C55" i="5"/>
  <c r="B56" i="5"/>
  <c r="C56" i="5"/>
  <c r="B57" i="5"/>
  <c r="C57" i="5"/>
  <c r="B58" i="5"/>
  <c r="C58" i="5"/>
  <c r="B59" i="5"/>
  <c r="C59" i="5"/>
  <c r="B60" i="5"/>
  <c r="C60" i="5"/>
  <c r="B61" i="5"/>
  <c r="C61" i="5"/>
  <c r="B62" i="5"/>
  <c r="C62" i="5"/>
  <c r="B63" i="5"/>
  <c r="C63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4" i="5"/>
  <c r="A48" i="2"/>
  <c r="B48" i="2"/>
  <c r="C48" i="2"/>
  <c r="A49" i="2"/>
  <c r="B49" i="2"/>
  <c r="C49" i="2"/>
  <c r="A50" i="2"/>
  <c r="B50" i="2"/>
  <c r="C50" i="2"/>
  <c r="A51" i="2"/>
  <c r="B51" i="2"/>
  <c r="C51" i="2"/>
  <c r="A52" i="2"/>
  <c r="B52" i="2"/>
  <c r="C52" i="2"/>
  <c r="A53" i="2"/>
  <c r="B53" i="2"/>
  <c r="C53" i="2"/>
  <c r="A54" i="2"/>
  <c r="B54" i="2"/>
  <c r="C54" i="2"/>
  <c r="A55" i="2"/>
  <c r="B55" i="2"/>
  <c r="C55" i="2"/>
  <c r="A56" i="2"/>
  <c r="B56" i="2"/>
  <c r="C56" i="2"/>
  <c r="A57" i="2"/>
  <c r="B57" i="2"/>
  <c r="C57" i="2"/>
  <c r="A58" i="2"/>
  <c r="B58" i="2"/>
  <c r="C58" i="2"/>
  <c r="A59" i="2"/>
  <c r="B59" i="2"/>
  <c r="C59" i="2"/>
  <c r="A60" i="2"/>
  <c r="B60" i="2"/>
  <c r="C60" i="2"/>
  <c r="A61" i="2"/>
  <c r="B61" i="2"/>
  <c r="C61" i="2"/>
  <c r="A62" i="2"/>
  <c r="B62" i="2"/>
  <c r="C62" i="2"/>
  <c r="A63" i="2"/>
  <c r="B63" i="2"/>
  <c r="C63" i="2"/>
  <c r="D54" i="2"/>
  <c r="D55" i="2"/>
  <c r="D56" i="2"/>
  <c r="D57" i="2"/>
  <c r="D58" i="2"/>
  <c r="D59" i="2"/>
  <c r="D60" i="2"/>
  <c r="D61" i="2"/>
  <c r="D62" i="2"/>
  <c r="D63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4" i="2"/>
  <c r="A49" i="4"/>
  <c r="B49" i="4"/>
  <c r="C49" i="4"/>
  <c r="A50" i="4"/>
  <c r="B50" i="4"/>
  <c r="C50" i="4"/>
  <c r="A51" i="4"/>
  <c r="B51" i="4"/>
  <c r="C51" i="4"/>
  <c r="A52" i="4"/>
  <c r="B52" i="4"/>
  <c r="C52" i="4"/>
  <c r="A53" i="4"/>
  <c r="B53" i="4"/>
  <c r="C53" i="4"/>
  <c r="A54" i="4"/>
  <c r="B54" i="4"/>
  <c r="C54" i="4"/>
  <c r="A55" i="4"/>
  <c r="B55" i="4"/>
  <c r="C55" i="4"/>
  <c r="A56" i="4"/>
  <c r="B56" i="4"/>
  <c r="C56" i="4"/>
  <c r="A57" i="4"/>
  <c r="B57" i="4"/>
  <c r="C57" i="4"/>
  <c r="A58" i="4"/>
  <c r="B58" i="4"/>
  <c r="C58" i="4"/>
  <c r="A59" i="4"/>
  <c r="B59" i="4"/>
  <c r="C59" i="4"/>
  <c r="A60" i="4"/>
  <c r="B60" i="4"/>
  <c r="C60" i="4"/>
  <c r="A61" i="4"/>
  <c r="B61" i="4"/>
  <c r="C61" i="4"/>
  <c r="A62" i="4"/>
  <c r="B62" i="4"/>
  <c r="C62" i="4"/>
  <c r="A63" i="4"/>
  <c r="B63" i="4"/>
  <c r="C63" i="4"/>
  <c r="A64" i="4"/>
  <c r="B64" i="4"/>
  <c r="C64" i="4"/>
  <c r="P3" i="2" l="1"/>
  <c r="L3" i="5"/>
  <c r="K3" i="5"/>
  <c r="J3" i="5"/>
  <c r="I3" i="5"/>
  <c r="H3" i="5"/>
  <c r="G3" i="5"/>
  <c r="F3" i="5"/>
  <c r="E3" i="5"/>
  <c r="L3" i="2"/>
  <c r="K3" i="2"/>
  <c r="J3" i="2"/>
  <c r="I3" i="2"/>
  <c r="H3" i="2"/>
  <c r="G3" i="2"/>
  <c r="F3" i="2"/>
  <c r="E3" i="2"/>
  <c r="Q3" i="2" l="1"/>
  <c r="R3" i="2" s="1"/>
  <c r="S3" i="2" s="1"/>
  <c r="T3" i="2" s="1"/>
  <c r="C47" i="5"/>
  <c r="B47" i="5"/>
  <c r="A47" i="5"/>
  <c r="C46" i="5"/>
  <c r="B46" i="5"/>
  <c r="A46" i="5"/>
  <c r="C45" i="5"/>
  <c r="B45" i="5"/>
  <c r="A45" i="5"/>
  <c r="C44" i="5"/>
  <c r="B44" i="5"/>
  <c r="A44" i="5"/>
  <c r="C43" i="5"/>
  <c r="B43" i="5"/>
  <c r="A43" i="5"/>
  <c r="C42" i="5"/>
  <c r="B42" i="5"/>
  <c r="A42" i="5"/>
  <c r="C41" i="5"/>
  <c r="B41" i="5"/>
  <c r="A41" i="5"/>
  <c r="C40" i="5"/>
  <c r="B40" i="5"/>
  <c r="A40" i="5"/>
  <c r="C39" i="5"/>
  <c r="B39" i="5"/>
  <c r="A39" i="5"/>
  <c r="C38" i="5"/>
  <c r="B38" i="5"/>
  <c r="A38" i="5"/>
  <c r="C37" i="5"/>
  <c r="B37" i="5"/>
  <c r="A37" i="5"/>
  <c r="C36" i="5"/>
  <c r="B36" i="5"/>
  <c r="A36" i="5"/>
  <c r="C35" i="5"/>
  <c r="B35" i="5"/>
  <c r="A35" i="5"/>
  <c r="C34" i="5"/>
  <c r="B34" i="5"/>
  <c r="A34" i="5"/>
  <c r="C33" i="5"/>
  <c r="B33" i="5"/>
  <c r="A33" i="5"/>
  <c r="C32" i="5"/>
  <c r="B32" i="5"/>
  <c r="A32" i="5"/>
  <c r="C31" i="5"/>
  <c r="B31" i="5"/>
  <c r="A31" i="5"/>
  <c r="C30" i="5"/>
  <c r="B30" i="5"/>
  <c r="A30" i="5"/>
  <c r="C29" i="5"/>
  <c r="B29" i="5"/>
  <c r="A29" i="5"/>
  <c r="C28" i="5"/>
  <c r="B28" i="5"/>
  <c r="A28" i="5"/>
  <c r="C27" i="5"/>
  <c r="B27" i="5"/>
  <c r="A27" i="5"/>
  <c r="C26" i="5"/>
  <c r="B26" i="5"/>
  <c r="A26" i="5"/>
  <c r="C25" i="5"/>
  <c r="B25" i="5"/>
  <c r="A25" i="5"/>
  <c r="C24" i="5"/>
  <c r="B24" i="5"/>
  <c r="A24" i="5"/>
  <c r="C23" i="5"/>
  <c r="B23" i="5"/>
  <c r="A23" i="5"/>
  <c r="C22" i="5"/>
  <c r="B22" i="5"/>
  <c r="A22" i="5"/>
  <c r="C21" i="5"/>
  <c r="B21" i="5"/>
  <c r="A21" i="5"/>
  <c r="C20" i="5"/>
  <c r="B20" i="5"/>
  <c r="A20" i="5"/>
  <c r="C19" i="5"/>
  <c r="B19" i="5"/>
  <c r="A19" i="5"/>
  <c r="C18" i="5"/>
  <c r="B18" i="5"/>
  <c r="A18" i="5"/>
  <c r="C17" i="5"/>
  <c r="B17" i="5"/>
  <c r="A17" i="5"/>
  <c r="C16" i="5"/>
  <c r="B16" i="5"/>
  <c r="A16" i="5"/>
  <c r="C15" i="5"/>
  <c r="B15" i="5"/>
  <c r="A15" i="5"/>
  <c r="C14" i="5"/>
  <c r="B14" i="5"/>
  <c r="A14" i="5"/>
  <c r="C13" i="5"/>
  <c r="B13" i="5"/>
  <c r="A13" i="5"/>
  <c r="C12" i="5"/>
  <c r="B12" i="5"/>
  <c r="A12" i="5"/>
  <c r="C11" i="5"/>
  <c r="B11" i="5"/>
  <c r="A11" i="5"/>
  <c r="C10" i="5"/>
  <c r="B10" i="5"/>
  <c r="A10" i="5"/>
  <c r="C9" i="5"/>
  <c r="B9" i="5"/>
  <c r="A9" i="5"/>
  <c r="C8" i="5"/>
  <c r="B8" i="5"/>
  <c r="A8" i="5"/>
  <c r="C7" i="5"/>
  <c r="B7" i="5"/>
  <c r="A7" i="5"/>
  <c r="C6" i="5"/>
  <c r="B6" i="5"/>
  <c r="A6" i="5"/>
  <c r="C5" i="5"/>
  <c r="B5" i="5"/>
  <c r="A5" i="5"/>
  <c r="C4" i="5"/>
  <c r="B4" i="5"/>
  <c r="A4" i="5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T2" i="4"/>
  <c r="S2" i="4"/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" i="2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5" i="4"/>
  <c r="D2" i="4" l="1"/>
  <c r="P2" i="4"/>
  <c r="G2" i="4"/>
  <c r="H2" i="4"/>
  <c r="I2" i="4"/>
  <c r="J2" i="4"/>
  <c r="K2" i="4"/>
  <c r="L2" i="4"/>
  <c r="M2" i="4"/>
  <c r="N2" i="4"/>
  <c r="O2" i="4"/>
  <c r="Q2" i="4"/>
  <c r="R2" i="4"/>
  <c r="E2" i="4"/>
  <c r="F2" i="4"/>
  <c r="O4" i="2" l="1"/>
  <c r="B48" i="4"/>
  <c r="A48" i="4"/>
  <c r="B47" i="4"/>
  <c r="A47" i="4"/>
  <c r="B46" i="4"/>
  <c r="A46" i="4"/>
  <c r="B45" i="4"/>
  <c r="A45" i="4"/>
  <c r="B44" i="4"/>
  <c r="A44" i="4"/>
  <c r="B43" i="4"/>
  <c r="A43" i="4"/>
  <c r="B42" i="4"/>
  <c r="A42" i="4"/>
  <c r="B41" i="4"/>
  <c r="A41" i="4"/>
  <c r="B40" i="4"/>
  <c r="A40" i="4"/>
  <c r="B39" i="4"/>
  <c r="A39" i="4"/>
  <c r="B38" i="4"/>
  <c r="A38" i="4"/>
  <c r="B37" i="4"/>
  <c r="A37" i="4"/>
  <c r="B36" i="4"/>
  <c r="A36" i="4"/>
  <c r="B35" i="4"/>
  <c r="A35" i="4"/>
  <c r="B34" i="4"/>
  <c r="A34" i="4"/>
  <c r="B33" i="4"/>
  <c r="A33" i="4"/>
  <c r="B32" i="4"/>
  <c r="A32" i="4"/>
  <c r="B31" i="4"/>
  <c r="A31" i="4"/>
  <c r="B30" i="4"/>
  <c r="A30" i="4"/>
  <c r="B29" i="4"/>
  <c r="A29" i="4"/>
  <c r="B28" i="4"/>
  <c r="A28" i="4"/>
  <c r="B27" i="4"/>
  <c r="A27" i="4"/>
  <c r="B26" i="4"/>
  <c r="A26" i="4"/>
  <c r="B25" i="4"/>
  <c r="A25" i="4"/>
  <c r="B24" i="4"/>
  <c r="A24" i="4"/>
  <c r="B23" i="4"/>
  <c r="A23" i="4"/>
  <c r="B22" i="4"/>
  <c r="A22" i="4"/>
  <c r="B21" i="4"/>
  <c r="A21" i="4"/>
  <c r="B20" i="4"/>
  <c r="A20" i="4"/>
  <c r="B19" i="4"/>
  <c r="A19" i="4"/>
  <c r="B18" i="4"/>
  <c r="A18" i="4"/>
  <c r="B17" i="4"/>
  <c r="A17" i="4"/>
  <c r="B16" i="4"/>
  <c r="A16" i="4"/>
  <c r="B15" i="4"/>
  <c r="A15" i="4"/>
  <c r="B14" i="4"/>
  <c r="A14" i="4"/>
  <c r="B13" i="4"/>
  <c r="A13" i="4"/>
  <c r="B12" i="4"/>
  <c r="A12" i="4"/>
  <c r="B11" i="4"/>
  <c r="A11" i="4"/>
  <c r="B10" i="4"/>
  <c r="A10" i="4"/>
  <c r="B9" i="4"/>
  <c r="A9" i="4"/>
  <c r="B8" i="4"/>
  <c r="A8" i="4"/>
  <c r="B7" i="4"/>
  <c r="A7" i="4"/>
  <c r="B6" i="4"/>
  <c r="A6" i="4"/>
  <c r="B5" i="4"/>
  <c r="A5" i="4"/>
  <c r="B5" i="2" l="1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" i="2"/>
</calcChain>
</file>

<file path=xl/comments1.xml><?xml version="1.0" encoding="utf-8"?>
<comments xmlns="http://schemas.openxmlformats.org/spreadsheetml/2006/main">
  <authors>
    <author>บรรพต พิจิตรกำเนิด</author>
  </authors>
  <commentList>
    <comment ref="E4" authorId="0" shapeId="0">
      <text>
        <r>
          <rPr>
            <sz val="16"/>
            <color indexed="10"/>
            <rFont val="TH SarabunPSK"/>
            <family val="2"/>
          </rPr>
          <t>ใส่ข้อมูลจำนวนหน่วยกิต
ที่ลงทะเบียนในภาคการศึกษานั้น ๆ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" authorId="0" shapeId="0">
      <text>
        <r>
          <rPr>
            <b/>
            <sz val="16"/>
            <color indexed="10"/>
            <rFont val="TH SarabunPSK"/>
            <family val="2"/>
          </rPr>
          <t xml:space="preserve">ความหมาย
1 = จ่ายครบแล้ว
0.5 = ขอผ่อนผัน
0 = ยังไม่จ่าย
</t>
        </r>
      </text>
    </comment>
  </commentList>
</comments>
</file>

<file path=xl/comments2.xml><?xml version="1.0" encoding="utf-8"?>
<comments xmlns="http://schemas.openxmlformats.org/spreadsheetml/2006/main">
  <authors>
    <author>บรรพต พิจิตรกำเนิด</author>
  </authors>
  <commentList>
    <comment ref="E1" authorId="0" shapeId="0">
      <text>
        <r>
          <rPr>
            <b/>
            <sz val="16"/>
            <color indexed="10"/>
            <rFont val="TH SarabunPSK"/>
            <family val="2"/>
          </rPr>
          <t>ตัวอย่าง : 2F1M</t>
        </r>
        <r>
          <rPr>
            <sz val="16"/>
            <color indexed="10"/>
            <rFont val="TH SarabunPSK"/>
            <family val="2"/>
          </rPr>
          <t xml:space="preserve">
2F = สอบตก 2 วิชา
1M = ขาดสอบ 1 วิชา</t>
        </r>
      </text>
    </comment>
  </commentList>
</comments>
</file>

<file path=xl/sharedStrings.xml><?xml version="1.0" encoding="utf-8"?>
<sst xmlns="http://schemas.openxmlformats.org/spreadsheetml/2006/main" count="52" uniqueCount="36">
  <si>
    <t>รหัสนักศึกษา</t>
  </si>
  <si>
    <t>คำนำหน้า</t>
  </si>
  <si>
    <t>ลำดับ</t>
  </si>
  <si>
    <t>โทรศัพท์</t>
  </si>
  <si>
    <t>ผลการเรียน</t>
  </si>
  <si>
    <t>ระดับการเรียน</t>
  </si>
  <si>
    <t>มากกว่า 3.00</t>
  </si>
  <si>
    <t>เกียรตินิยม 2</t>
  </si>
  <si>
    <t>เกียรตินิยม 1</t>
  </si>
  <si>
    <t>มากกว่า 2.00</t>
  </si>
  <si>
    <t>ต่ำกว่า 2.00</t>
  </si>
  <si>
    <t>เกรด  เฉลี่ยรวม</t>
  </si>
  <si>
    <t>จำนวน (คน)</t>
  </si>
  <si>
    <t>ลงทะเบียน</t>
  </si>
  <si>
    <t>ค่าเทอม</t>
  </si>
  <si>
    <t>ลาออก</t>
  </si>
  <si>
    <t>จำนวนทั้งหมดคงอยู่</t>
  </si>
  <si>
    <t>หน่วยกิตรวมทั้งสิ้น</t>
  </si>
  <si>
    <t>ผลการเรียนที่ไม่ผ่าน</t>
  </si>
  <si>
    <t>ความบกพร่อง</t>
  </si>
  <si>
    <t>ชื่อ-สกุล</t>
  </si>
  <si>
    <t>การลงทะเบียน (หน่วยกิต) / ค่าเทอม</t>
  </si>
  <si>
    <t>นักศึกษารหัส</t>
  </si>
  <si>
    <t>พัฒนาโดย :</t>
  </si>
  <si>
    <t>ผศ.ดร.บรรพต พิจิตรกำเนิด</t>
  </si>
  <si>
    <t>มหาวิทยาลัยสวนดุสิต</t>
  </si>
  <si>
    <t>ต้นแบบระบบอาจารย์ที่ปรึกษา</t>
  </si>
  <si>
    <t>59-1</t>
  </si>
  <si>
    <t>59-2</t>
  </si>
  <si>
    <t>60-1</t>
  </si>
  <si>
    <t>60-2</t>
  </si>
  <si>
    <t>61-1</t>
  </si>
  <si>
    <t>61-2</t>
  </si>
  <si>
    <t>62-1</t>
  </si>
  <si>
    <t>62-2</t>
  </si>
  <si>
    <t>63-1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</si>
</sst>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28"/>
      <color theme="1"/>
      <name val="TH SarabunPSK"/>
      <family val="2"/>
    </font>
    <font>
      <b/>
      <sz val="28"/>
      <color rgb="FFFF0000"/>
      <name val="TH SarabunPSK"/>
      <family val="2"/>
    </font>
    <font>
      <sz val="28"/>
      <color theme="1"/>
      <name val="TH SarabunPSK"/>
      <family val="2"/>
    </font>
    <font>
      <b/>
      <sz val="22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0"/>
      <color theme="1"/>
      <name val="TH SarabunPSK"/>
      <family val="2"/>
    </font>
    <font>
      <b/>
      <sz val="20"/>
      <color rgb="FF0070C0"/>
      <name val="TH SarabunPSK"/>
      <family val="2"/>
    </font>
    <font>
      <b/>
      <sz val="20"/>
      <name val="TH SarabunPSK"/>
      <family val="2"/>
    </font>
    <font>
      <sz val="9"/>
      <color indexed="81"/>
      <name val="Tahoma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b/>
      <sz val="24"/>
      <color theme="1"/>
      <name val="TH SarabunPSK"/>
      <family val="2"/>
    </font>
    <font>
      <b/>
      <sz val="36"/>
      <color theme="1"/>
      <name val="TH SarabunPSK"/>
      <family val="2"/>
    </font>
    <font>
      <b/>
      <sz val="30"/>
      <color theme="1"/>
      <name val="TH SarabunPSK"/>
      <family val="2"/>
    </font>
    <font>
      <b/>
      <sz val="60"/>
      <color rgb="FF0000FF"/>
      <name val="TH SarabunPSK"/>
      <family val="2"/>
    </font>
    <font>
      <sz val="48"/>
      <color theme="1"/>
      <name val="TH SarabunPSK"/>
      <family val="2"/>
    </font>
    <font>
      <sz val="16"/>
      <color theme="1"/>
      <name val="SP SUAN DUSIT"/>
    </font>
    <font>
      <b/>
      <sz val="48"/>
      <name val="TH SarabunPSK"/>
      <family val="2"/>
    </font>
    <font>
      <b/>
      <sz val="48"/>
      <color rgb="FF0000FF"/>
      <name val="TH SarabunPSK"/>
      <family val="2"/>
    </font>
    <font>
      <b/>
      <sz val="22"/>
      <color theme="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2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0" fontId="1" fillId="4" borderId="0" xfId="0" applyFont="1" applyFill="1"/>
    <xf numFmtId="0" fontId="2" fillId="3" borderId="0" xfId="0" applyFont="1" applyFill="1" applyBorder="1"/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right" vertical="center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right"/>
    </xf>
    <xf numFmtId="0" fontId="11" fillId="3" borderId="2" xfId="0" applyFont="1" applyFill="1" applyBorder="1" applyAlignment="1" applyProtection="1">
      <alignment horizontal="center" vertical="center"/>
    </xf>
    <xf numFmtId="2" fontId="2" fillId="3" borderId="2" xfId="0" applyNumberFormat="1" applyFont="1" applyFill="1" applyBorder="1" applyAlignment="1" applyProtection="1">
      <alignment horizontal="right" vertical="center" indent="1"/>
      <protection locked="0"/>
    </xf>
    <xf numFmtId="0" fontId="2" fillId="3" borderId="2" xfId="0" applyFont="1" applyFill="1" applyBorder="1" applyAlignment="1" applyProtection="1">
      <alignment horizontal="right" indent="1"/>
      <protection locked="0"/>
    </xf>
    <xf numFmtId="0" fontId="2" fillId="3" borderId="2" xfId="0" applyFont="1" applyFill="1" applyBorder="1" applyAlignment="1" applyProtection="1">
      <alignment horizontal="right"/>
      <protection locked="0"/>
    </xf>
    <xf numFmtId="0" fontId="7" fillId="4" borderId="0" xfId="0" applyFont="1" applyFill="1" applyAlignment="1" applyProtection="1">
      <alignment horizontal="center" vertical="center"/>
    </xf>
    <xf numFmtId="1" fontId="8" fillId="4" borderId="0" xfId="0" applyNumberFormat="1" applyFont="1" applyFill="1" applyAlignment="1" applyProtection="1">
      <alignment horizontal="center" vertical="center"/>
    </xf>
    <xf numFmtId="2" fontId="1" fillId="4" borderId="2" xfId="0" applyNumberFormat="1" applyFont="1" applyFill="1" applyBorder="1" applyAlignment="1" applyProtection="1">
      <alignment horizontal="right" vertical="center" indent="1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49" fontId="2" fillId="3" borderId="0" xfId="0" applyNumberFormat="1" applyFont="1" applyFill="1"/>
    <xf numFmtId="0" fontId="23" fillId="5" borderId="0" xfId="0" applyFont="1" applyFill="1" applyAlignment="1" applyProtection="1">
      <alignment horizontal="center" vertical="center"/>
    </xf>
    <xf numFmtId="0" fontId="19" fillId="3" borderId="0" xfId="0" applyFont="1" applyFill="1" applyProtection="1"/>
    <xf numFmtId="0" fontId="20" fillId="3" borderId="0" xfId="0" applyFont="1" applyFill="1" applyProtection="1"/>
    <xf numFmtId="0" fontId="22" fillId="3" borderId="0" xfId="0" applyFont="1" applyFill="1" applyAlignment="1" applyProtection="1">
      <alignment horizontal="center"/>
    </xf>
    <xf numFmtId="0" fontId="17" fillId="4" borderId="0" xfId="0" applyFont="1" applyFill="1" applyAlignment="1">
      <alignment horizontal="center" vertical="center"/>
    </xf>
    <xf numFmtId="0" fontId="18" fillId="3" borderId="0" xfId="0" applyFont="1" applyFill="1" applyAlignment="1" applyProtection="1">
      <alignment horizontal="center" vertical="center"/>
      <protection locked="0"/>
    </xf>
    <xf numFmtId="49" fontId="1" fillId="4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 wrapText="1"/>
    </xf>
    <xf numFmtId="0" fontId="4" fillId="4" borderId="2" xfId="0" applyFont="1" applyFill="1" applyBorder="1" applyAlignment="1" applyProtection="1">
      <alignment horizontal="center"/>
    </xf>
    <xf numFmtId="0" fontId="10" fillId="4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wrapText="1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/>
    </xf>
    <xf numFmtId="0" fontId="4" fillId="4" borderId="0" xfId="0" applyFont="1" applyFill="1" applyAlignment="1" applyProtection="1">
      <alignment horizontal="center"/>
    </xf>
    <xf numFmtId="0" fontId="5" fillId="4" borderId="2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3" borderId="2" xfId="0" applyNumberFormat="1" applyFon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>
      <alignment vertical="center"/>
    </xf>
    <xf numFmtId="0" fontId="2" fillId="4" borderId="2" xfId="0" applyFont="1" applyFill="1" applyBorder="1"/>
  </cellXfs>
  <cellStyles count="1">
    <cellStyle name="Normal" xfId="0" builtinId="0"/>
  </cellStyles>
  <dxfs count="20">
    <dxf>
      <fill>
        <patternFill>
          <bgColor theme="0" tint="-0.49998474074526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66FF33"/>
        </patternFill>
      </fill>
    </dxf>
    <dxf>
      <fill>
        <patternFill>
          <bgColor rgb="FFCCFF66"/>
        </patternFill>
      </fill>
    </dxf>
    <dxf>
      <font>
        <color auto="1"/>
      </font>
      <fill>
        <patternFill>
          <bgColor theme="0" tint="-0.499984740745262"/>
        </patternFill>
      </fill>
    </dxf>
    <dxf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6600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CC"/>
      <color rgb="FFFF6600"/>
      <color rgb="FFFF3300"/>
      <color rgb="FF0000FF"/>
      <color rgb="FFCC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Grade!A1"/><Relationship Id="rId2" Type="http://schemas.openxmlformats.org/officeDocument/2006/relationships/hyperlink" Target="#Regis!A1"/><Relationship Id="rId1" Type="http://schemas.openxmlformats.org/officeDocument/2006/relationships/hyperlink" Target="#Data!A1"/><Relationship Id="rId4" Type="http://schemas.openxmlformats.org/officeDocument/2006/relationships/hyperlink" Target="#Unpas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95249</xdr:colOff>
      <xdr:row>1</xdr:row>
      <xdr:rowOff>238125</xdr:rowOff>
    </xdr:from>
    <xdr:to>
      <xdr:col>9</xdr:col>
      <xdr:colOff>657224</xdr:colOff>
      <xdr:row>4</xdr:row>
      <xdr:rowOff>9525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4210049" y="1152525"/>
          <a:ext cx="2619375" cy="685800"/>
        </a:xfrm>
        <a:prstGeom prst="roundRect">
          <a:avLst/>
        </a:prstGeom>
        <a:gradFill flip="none" rotWithShape="1">
          <a:gsLst>
            <a:gs pos="0">
              <a:schemeClr val="accent5">
                <a:lumMod val="89000"/>
              </a:schemeClr>
            </a:gs>
            <a:gs pos="23000">
              <a:schemeClr val="accent5">
                <a:lumMod val="89000"/>
              </a:schemeClr>
            </a:gs>
            <a:gs pos="69000">
              <a:schemeClr val="accent5">
                <a:lumMod val="75000"/>
              </a:schemeClr>
            </a:gs>
            <a:gs pos="97000">
              <a:schemeClr val="accent5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effectLst>
          <a:outerShdw blurRad="50800" dist="38100" dir="18900000" algn="b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เพิ่ม/แก้ไขข้อมูลนักศึกษา</a:t>
          </a:r>
        </a:p>
      </xdr:txBody>
    </xdr:sp>
    <xdr:clientData/>
  </xdr:twoCellAnchor>
  <xdr:twoCellAnchor>
    <xdr:from>
      <xdr:col>6</xdr:col>
      <xdr:colOff>104774</xdr:colOff>
      <xdr:row>4</xdr:row>
      <xdr:rowOff>161925</xdr:rowOff>
    </xdr:from>
    <xdr:to>
      <xdr:col>9</xdr:col>
      <xdr:colOff>666749</xdr:colOff>
      <xdr:row>6</xdr:row>
      <xdr:rowOff>238125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4219574" y="1990725"/>
          <a:ext cx="2619375" cy="685800"/>
        </a:xfrm>
        <a:prstGeom prst="roundRect">
          <a:avLst/>
        </a:prstGeom>
        <a:gradFill flip="none" rotWithShape="1">
          <a:gsLst>
            <a:gs pos="0">
              <a:schemeClr val="accent5">
                <a:lumMod val="89000"/>
              </a:schemeClr>
            </a:gs>
            <a:gs pos="23000">
              <a:schemeClr val="accent5">
                <a:lumMod val="89000"/>
              </a:schemeClr>
            </a:gs>
            <a:gs pos="69000">
              <a:schemeClr val="accent5">
                <a:lumMod val="75000"/>
              </a:schemeClr>
            </a:gs>
            <a:gs pos="97000">
              <a:schemeClr val="accent5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effectLst>
          <a:outerShdw blurRad="50800" dist="38100" dir="18900000" algn="b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การลงทะเบียน</a:t>
          </a:r>
        </a:p>
      </xdr:txBody>
    </xdr:sp>
    <xdr:clientData/>
  </xdr:twoCellAnchor>
  <xdr:twoCellAnchor>
    <xdr:from>
      <xdr:col>6</xdr:col>
      <xdr:colOff>95249</xdr:colOff>
      <xdr:row>7</xdr:row>
      <xdr:rowOff>66675</xdr:rowOff>
    </xdr:from>
    <xdr:to>
      <xdr:col>9</xdr:col>
      <xdr:colOff>657224</xdr:colOff>
      <xdr:row>9</xdr:row>
      <xdr:rowOff>142875</xdr:rowOff>
    </xdr:to>
    <xdr:sp macro="" textlink="">
      <xdr:nvSpPr>
        <xdr:cNvPr id="4" name="Rounded Rectangle 3">
          <a:hlinkClick xmlns:r="http://schemas.openxmlformats.org/officeDocument/2006/relationships" r:id="rId3"/>
        </xdr:cNvPr>
        <xdr:cNvSpPr/>
      </xdr:nvSpPr>
      <xdr:spPr>
        <a:xfrm>
          <a:off x="4210049" y="2809875"/>
          <a:ext cx="2619375" cy="685800"/>
        </a:xfrm>
        <a:prstGeom prst="roundRect">
          <a:avLst/>
        </a:prstGeom>
        <a:gradFill flip="none" rotWithShape="1">
          <a:gsLst>
            <a:gs pos="0">
              <a:schemeClr val="accent5">
                <a:lumMod val="89000"/>
              </a:schemeClr>
            </a:gs>
            <a:gs pos="23000">
              <a:schemeClr val="accent5">
                <a:lumMod val="89000"/>
              </a:schemeClr>
            </a:gs>
            <a:gs pos="69000">
              <a:schemeClr val="accent5">
                <a:lumMod val="75000"/>
              </a:schemeClr>
            </a:gs>
            <a:gs pos="97000">
              <a:schemeClr val="accent5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effectLst>
          <a:outerShdw blurRad="50800" dist="38100" dir="18900000" algn="b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ผลการเรียน</a:t>
          </a:r>
        </a:p>
      </xdr:txBody>
    </xdr:sp>
    <xdr:clientData/>
  </xdr:twoCellAnchor>
  <xdr:twoCellAnchor>
    <xdr:from>
      <xdr:col>6</xdr:col>
      <xdr:colOff>95249</xdr:colOff>
      <xdr:row>9</xdr:row>
      <xdr:rowOff>285750</xdr:rowOff>
    </xdr:from>
    <xdr:to>
      <xdr:col>9</xdr:col>
      <xdr:colOff>657224</xdr:colOff>
      <xdr:row>12</xdr:row>
      <xdr:rowOff>57150</xdr:rowOff>
    </xdr:to>
    <xdr:sp macro="" textlink="">
      <xdr:nvSpPr>
        <xdr:cNvPr id="5" name="Rounded Rectangle 4">
          <a:hlinkClick xmlns:r="http://schemas.openxmlformats.org/officeDocument/2006/relationships" r:id="rId4"/>
        </xdr:cNvPr>
        <xdr:cNvSpPr/>
      </xdr:nvSpPr>
      <xdr:spPr>
        <a:xfrm>
          <a:off x="4210049" y="3638550"/>
          <a:ext cx="2619375" cy="685800"/>
        </a:xfrm>
        <a:prstGeom prst="roundRect">
          <a:avLst/>
        </a:prstGeom>
        <a:solidFill>
          <a:srgbClr val="FF3300"/>
        </a:solidFill>
        <a:effectLst>
          <a:outerShdw blurRad="50800" dist="38100" dir="18900000" algn="bl" rotWithShape="0">
            <a:prstClr val="black">
              <a:alpha val="40000"/>
            </a:prstClr>
          </a:outerShdw>
          <a:reflection blurRad="6350" stA="52000" endA="300" endPos="35000" dir="5400000" sy="-100000" algn="bl" rotWithShape="0"/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ผลการเรียนไม่ผ่าน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</xdr:col>
      <xdr:colOff>139950</xdr:colOff>
      <xdr:row>1</xdr:row>
      <xdr:rowOff>273300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540000" cy="5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578100</xdr:colOff>
      <xdr:row>1</xdr:row>
      <xdr:rowOff>120900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540000" cy="5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47626</xdr:rowOff>
    </xdr:from>
    <xdr:to>
      <xdr:col>0</xdr:col>
      <xdr:colOff>575719</xdr:colOff>
      <xdr:row>1</xdr:row>
      <xdr:rowOff>51845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" y="47626"/>
          <a:ext cx="540000" cy="5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37042</xdr:colOff>
      <xdr:row>0</xdr:row>
      <xdr:rowOff>38100</xdr:rowOff>
    </xdr:from>
    <xdr:to>
      <xdr:col>0</xdr:col>
      <xdr:colOff>577042</xdr:colOff>
      <xdr:row>1</xdr:row>
      <xdr:rowOff>273300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42" y="38100"/>
          <a:ext cx="540000" cy="542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M12"/>
  <sheetViews>
    <sheetView tabSelected="1" workbookViewId="0">
      <selection activeCell="E1" sqref="E1:L1"/>
    </sheetView>
  </sheetViews>
  <sheetFormatPr defaultRowHeight="24" x14ac:dyDescent="0.55000000000000004"/>
  <cols>
    <col min="1" max="16384" width="9" style="21"/>
  </cols>
  <sheetData>
    <row r="1" spans="5:13" s="46" customFormat="1" ht="73.5" customHeight="1" x14ac:dyDescent="1.55">
      <c r="E1" s="48" t="s">
        <v>26</v>
      </c>
      <c r="F1" s="48"/>
      <c r="G1" s="48"/>
      <c r="H1" s="48"/>
      <c r="I1" s="48"/>
      <c r="J1" s="48"/>
      <c r="K1" s="48"/>
      <c r="L1" s="48"/>
    </row>
    <row r="2" spans="5:13" ht="12" customHeight="1" x14ac:dyDescent="0.55000000000000004"/>
    <row r="11" spans="5:13" x14ac:dyDescent="0.55000000000000004">
      <c r="L11" s="47" t="s">
        <v>23</v>
      </c>
      <c r="M11" s="21" t="s">
        <v>24</v>
      </c>
    </row>
    <row r="12" spans="5:13" x14ac:dyDescent="0.55000000000000004">
      <c r="M12" s="21" t="s">
        <v>25</v>
      </c>
    </row>
  </sheetData>
  <sheetProtection algorithmName="SHA-512" hashValue="Q5X0h60bhx2yFcNSsx+BqV6w6SaVSuWnqHqtxyR6qOVYXc88i2RpkqVqrb+s26T+ZKFto2D5Wz3VGagDuZM+cA==" saltValue="i7ItToB53sJLgLRKBZRzJA==" spinCount="100000" sheet="1" objects="1" scenarios="1" selectLockedCells="1"/>
  <mergeCells count="1">
    <mergeCell ref="E1:L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zoomScale="90" zoomScaleNormal="90" workbookViewId="0">
      <pane ySplit="2" topLeftCell="A3" activePane="bottomLeft" state="frozen"/>
      <selection pane="bottomLeft" activeCell="B3" sqref="B3"/>
    </sheetView>
  </sheetViews>
  <sheetFormatPr defaultRowHeight="24" x14ac:dyDescent="0.55000000000000004"/>
  <cols>
    <col min="1" max="1" width="6" style="3" customWidth="1"/>
    <col min="2" max="2" width="18.375" style="3" customWidth="1"/>
    <col min="3" max="3" width="9.375" style="3" customWidth="1"/>
    <col min="4" max="4" width="32.625" style="3" customWidth="1"/>
    <col min="5" max="5" width="12.25" style="2" customWidth="1"/>
    <col min="6" max="6" width="18.5" style="44" customWidth="1"/>
    <col min="7" max="14" width="6.625" style="3" customWidth="1"/>
    <col min="15" max="16384" width="9" style="3"/>
  </cols>
  <sheetData>
    <row r="1" spans="1:12" s="1" customFormat="1" x14ac:dyDescent="0.55000000000000004">
      <c r="A1" s="52" t="s">
        <v>2</v>
      </c>
      <c r="B1" s="52" t="s">
        <v>0</v>
      </c>
      <c r="C1" s="52" t="s">
        <v>1</v>
      </c>
      <c r="D1" s="52" t="s">
        <v>20</v>
      </c>
      <c r="E1" s="53" t="s">
        <v>19</v>
      </c>
      <c r="F1" s="51" t="s">
        <v>3</v>
      </c>
      <c r="G1" s="14"/>
      <c r="H1" s="49" t="s">
        <v>22</v>
      </c>
      <c r="I1" s="49"/>
      <c r="J1" s="49"/>
      <c r="K1" s="50">
        <v>59</v>
      </c>
      <c r="L1" s="50"/>
    </row>
    <row r="2" spans="1:12" s="1" customFormat="1" x14ac:dyDescent="0.55000000000000004">
      <c r="A2" s="52"/>
      <c r="B2" s="52"/>
      <c r="C2" s="52"/>
      <c r="D2" s="52"/>
      <c r="E2" s="53"/>
      <c r="F2" s="51"/>
      <c r="G2" s="14"/>
      <c r="H2" s="49"/>
      <c r="I2" s="49"/>
      <c r="J2" s="49"/>
      <c r="K2" s="50"/>
      <c r="L2" s="50"/>
    </row>
    <row r="3" spans="1:12" x14ac:dyDescent="0.55000000000000004">
      <c r="A3" s="12">
        <v>1</v>
      </c>
      <c r="B3" s="13"/>
      <c r="C3" s="4"/>
      <c r="D3" s="4"/>
      <c r="E3" s="4"/>
      <c r="F3" s="13"/>
    </row>
    <row r="4" spans="1:12" x14ac:dyDescent="0.55000000000000004">
      <c r="A4" s="12">
        <v>2</v>
      </c>
      <c r="B4" s="13"/>
      <c r="C4" s="4"/>
      <c r="D4" s="4"/>
      <c r="E4" s="4"/>
      <c r="F4" s="13"/>
    </row>
    <row r="5" spans="1:12" x14ac:dyDescent="0.55000000000000004">
      <c r="A5" s="12">
        <v>3</v>
      </c>
      <c r="B5" s="13"/>
      <c r="C5" s="4"/>
      <c r="D5" s="4"/>
      <c r="E5" s="4"/>
      <c r="F5" s="13"/>
    </row>
    <row r="6" spans="1:12" x14ac:dyDescent="0.55000000000000004">
      <c r="A6" s="12">
        <v>4</v>
      </c>
      <c r="B6" s="13"/>
      <c r="C6" s="4"/>
      <c r="D6" s="4"/>
      <c r="E6" s="4"/>
      <c r="F6" s="13"/>
    </row>
    <row r="7" spans="1:12" x14ac:dyDescent="0.55000000000000004">
      <c r="A7" s="12">
        <v>5</v>
      </c>
      <c r="B7" s="13"/>
      <c r="C7" s="4"/>
      <c r="D7" s="4"/>
      <c r="E7" s="4"/>
      <c r="F7" s="13"/>
    </row>
    <row r="8" spans="1:12" x14ac:dyDescent="0.55000000000000004">
      <c r="A8" s="12">
        <v>6</v>
      </c>
      <c r="B8" s="13"/>
      <c r="C8" s="4"/>
      <c r="D8" s="4"/>
      <c r="E8" s="4"/>
      <c r="F8" s="13"/>
    </row>
    <row r="9" spans="1:12" x14ac:dyDescent="0.55000000000000004">
      <c r="A9" s="12">
        <v>7</v>
      </c>
      <c r="B9" s="13"/>
      <c r="C9" s="4"/>
      <c r="D9" s="4"/>
      <c r="E9" s="4"/>
      <c r="F9" s="13"/>
    </row>
    <row r="10" spans="1:12" x14ac:dyDescent="0.55000000000000004">
      <c r="A10" s="12">
        <v>8</v>
      </c>
      <c r="B10" s="13"/>
      <c r="C10" s="4"/>
      <c r="D10" s="4"/>
      <c r="E10" s="4"/>
      <c r="F10" s="13"/>
    </row>
    <row r="11" spans="1:12" x14ac:dyDescent="0.55000000000000004">
      <c r="A11" s="12">
        <v>9</v>
      </c>
      <c r="B11" s="13"/>
      <c r="C11" s="4"/>
      <c r="D11" s="4"/>
      <c r="E11" s="4"/>
      <c r="F11" s="13"/>
    </row>
    <row r="12" spans="1:12" x14ac:dyDescent="0.55000000000000004">
      <c r="A12" s="12">
        <v>10</v>
      </c>
      <c r="B12" s="13"/>
      <c r="C12" s="4"/>
      <c r="D12" s="4"/>
      <c r="E12" s="4"/>
      <c r="F12" s="13"/>
    </row>
    <row r="13" spans="1:12" x14ac:dyDescent="0.55000000000000004">
      <c r="A13" s="12">
        <v>11</v>
      </c>
      <c r="B13" s="13"/>
      <c r="C13" s="4"/>
      <c r="D13" s="4"/>
      <c r="E13" s="4"/>
      <c r="F13" s="13"/>
    </row>
    <row r="14" spans="1:12" x14ac:dyDescent="0.55000000000000004">
      <c r="A14" s="12">
        <v>12</v>
      </c>
      <c r="B14" s="13"/>
      <c r="C14" s="4"/>
      <c r="D14" s="4"/>
      <c r="E14" s="4"/>
      <c r="F14" s="13"/>
    </row>
    <row r="15" spans="1:12" x14ac:dyDescent="0.55000000000000004">
      <c r="A15" s="12">
        <v>13</v>
      </c>
      <c r="B15" s="13"/>
      <c r="C15" s="4"/>
      <c r="D15" s="4"/>
      <c r="E15" s="4"/>
      <c r="F15" s="13"/>
    </row>
    <row r="16" spans="1:12" x14ac:dyDescent="0.55000000000000004">
      <c r="A16" s="12">
        <v>14</v>
      </c>
      <c r="B16" s="13"/>
      <c r="C16" s="4"/>
      <c r="D16" s="4"/>
      <c r="E16" s="4"/>
      <c r="F16" s="13"/>
    </row>
    <row r="17" spans="1:6" x14ac:dyDescent="0.55000000000000004">
      <c r="A17" s="12">
        <v>15</v>
      </c>
      <c r="B17" s="13"/>
      <c r="C17" s="4"/>
      <c r="D17" s="4"/>
      <c r="E17" s="4"/>
      <c r="F17" s="13"/>
    </row>
    <row r="18" spans="1:6" x14ac:dyDescent="0.55000000000000004">
      <c r="A18" s="12">
        <v>16</v>
      </c>
      <c r="B18" s="13"/>
      <c r="C18" s="4"/>
      <c r="D18" s="4"/>
      <c r="E18" s="4"/>
      <c r="F18" s="13"/>
    </row>
    <row r="19" spans="1:6" x14ac:dyDescent="0.55000000000000004">
      <c r="A19" s="12">
        <v>17</v>
      </c>
      <c r="B19" s="13"/>
      <c r="C19" s="4"/>
      <c r="D19" s="4"/>
      <c r="E19" s="4"/>
      <c r="F19" s="13"/>
    </row>
    <row r="20" spans="1:6" x14ac:dyDescent="0.55000000000000004">
      <c r="A20" s="12">
        <v>18</v>
      </c>
      <c r="B20" s="13"/>
      <c r="C20" s="4"/>
      <c r="D20" s="4"/>
      <c r="E20" s="4"/>
      <c r="F20" s="13"/>
    </row>
    <row r="21" spans="1:6" x14ac:dyDescent="0.55000000000000004">
      <c r="A21" s="12">
        <v>19</v>
      </c>
      <c r="B21" s="13"/>
      <c r="C21" s="4"/>
      <c r="D21" s="4"/>
      <c r="E21" s="4"/>
      <c r="F21" s="13"/>
    </row>
    <row r="22" spans="1:6" x14ac:dyDescent="0.55000000000000004">
      <c r="A22" s="12">
        <v>20</v>
      </c>
      <c r="B22" s="13"/>
      <c r="C22" s="4"/>
      <c r="D22" s="4"/>
      <c r="E22" s="4"/>
      <c r="F22" s="13"/>
    </row>
    <row r="23" spans="1:6" x14ac:dyDescent="0.55000000000000004">
      <c r="A23" s="12">
        <v>21</v>
      </c>
      <c r="B23" s="13"/>
      <c r="C23" s="4"/>
      <c r="D23" s="4"/>
      <c r="E23" s="4"/>
      <c r="F23" s="13"/>
    </row>
    <row r="24" spans="1:6" x14ac:dyDescent="0.55000000000000004">
      <c r="A24" s="12">
        <v>22</v>
      </c>
      <c r="B24" s="13"/>
      <c r="C24" s="4"/>
      <c r="D24" s="4"/>
      <c r="E24" s="4"/>
      <c r="F24" s="13"/>
    </row>
    <row r="25" spans="1:6" x14ac:dyDescent="0.55000000000000004">
      <c r="A25" s="12">
        <v>23</v>
      </c>
      <c r="B25" s="13"/>
      <c r="C25" s="4"/>
      <c r="D25" s="4"/>
      <c r="E25" s="4"/>
      <c r="F25" s="13"/>
    </row>
    <row r="26" spans="1:6" x14ac:dyDescent="0.55000000000000004">
      <c r="A26" s="12">
        <v>24</v>
      </c>
      <c r="B26" s="13"/>
      <c r="C26" s="4"/>
      <c r="D26" s="4"/>
      <c r="E26" s="4"/>
      <c r="F26" s="13"/>
    </row>
    <row r="27" spans="1:6" x14ac:dyDescent="0.55000000000000004">
      <c r="A27" s="12">
        <v>25</v>
      </c>
      <c r="B27" s="13"/>
      <c r="C27" s="4"/>
      <c r="D27" s="4"/>
      <c r="E27" s="4"/>
      <c r="F27" s="13"/>
    </row>
    <row r="28" spans="1:6" x14ac:dyDescent="0.55000000000000004">
      <c r="A28" s="12">
        <v>26</v>
      </c>
      <c r="B28" s="13"/>
      <c r="C28" s="4"/>
      <c r="D28" s="4"/>
      <c r="E28" s="4"/>
      <c r="F28" s="13"/>
    </row>
    <row r="29" spans="1:6" x14ac:dyDescent="0.55000000000000004">
      <c r="A29" s="12">
        <v>27</v>
      </c>
      <c r="B29" s="13"/>
      <c r="C29" s="4"/>
      <c r="D29" s="4"/>
      <c r="E29" s="4"/>
      <c r="F29" s="13"/>
    </row>
    <row r="30" spans="1:6" x14ac:dyDescent="0.55000000000000004">
      <c r="A30" s="12">
        <v>28</v>
      </c>
      <c r="B30" s="13"/>
      <c r="C30" s="4"/>
      <c r="D30" s="4"/>
      <c r="E30" s="4"/>
      <c r="F30" s="13"/>
    </row>
    <row r="31" spans="1:6" x14ac:dyDescent="0.55000000000000004">
      <c r="A31" s="12">
        <v>29</v>
      </c>
      <c r="B31" s="13"/>
      <c r="C31" s="4"/>
      <c r="D31" s="4"/>
      <c r="E31" s="4"/>
      <c r="F31" s="13"/>
    </row>
    <row r="32" spans="1:6" x14ac:dyDescent="0.55000000000000004">
      <c r="A32" s="12">
        <v>30</v>
      </c>
      <c r="B32" s="13"/>
      <c r="C32" s="4"/>
      <c r="D32" s="4"/>
      <c r="E32" s="4"/>
      <c r="F32" s="13"/>
    </row>
    <row r="33" spans="1:6" x14ac:dyDescent="0.55000000000000004">
      <c r="A33" s="12">
        <v>31</v>
      </c>
      <c r="B33" s="13"/>
      <c r="C33" s="4"/>
      <c r="D33" s="4"/>
      <c r="E33" s="4"/>
      <c r="F33" s="13"/>
    </row>
    <row r="34" spans="1:6" x14ac:dyDescent="0.55000000000000004">
      <c r="A34" s="12">
        <v>32</v>
      </c>
      <c r="B34" s="13"/>
      <c r="C34" s="4"/>
      <c r="D34" s="4"/>
      <c r="E34" s="4"/>
      <c r="F34" s="13"/>
    </row>
    <row r="35" spans="1:6" x14ac:dyDescent="0.55000000000000004">
      <c r="A35" s="12">
        <v>33</v>
      </c>
      <c r="B35" s="13"/>
      <c r="C35" s="4"/>
      <c r="D35" s="4"/>
      <c r="E35" s="4"/>
      <c r="F35" s="13"/>
    </row>
    <row r="36" spans="1:6" x14ac:dyDescent="0.55000000000000004">
      <c r="A36" s="12">
        <v>34</v>
      </c>
      <c r="B36" s="13"/>
      <c r="C36" s="4"/>
      <c r="D36" s="4"/>
      <c r="E36" s="4"/>
      <c r="F36" s="13"/>
    </row>
    <row r="37" spans="1:6" x14ac:dyDescent="0.55000000000000004">
      <c r="A37" s="12">
        <v>35</v>
      </c>
      <c r="B37" s="13"/>
      <c r="C37" s="4"/>
      <c r="D37" s="4"/>
      <c r="E37" s="4"/>
      <c r="F37" s="13"/>
    </row>
    <row r="38" spans="1:6" x14ac:dyDescent="0.55000000000000004">
      <c r="A38" s="12">
        <v>36</v>
      </c>
      <c r="B38" s="13"/>
      <c r="C38" s="4"/>
      <c r="D38" s="4"/>
      <c r="E38" s="4"/>
      <c r="F38" s="13"/>
    </row>
    <row r="39" spans="1:6" x14ac:dyDescent="0.55000000000000004">
      <c r="A39" s="12">
        <v>37</v>
      </c>
      <c r="B39" s="13"/>
      <c r="C39" s="4"/>
      <c r="D39" s="4"/>
      <c r="E39" s="4"/>
      <c r="F39" s="13"/>
    </row>
    <row r="40" spans="1:6" x14ac:dyDescent="0.55000000000000004">
      <c r="A40" s="12">
        <v>38</v>
      </c>
      <c r="B40" s="13"/>
      <c r="C40" s="4"/>
      <c r="D40" s="4"/>
      <c r="E40" s="4"/>
      <c r="F40" s="13"/>
    </row>
    <row r="41" spans="1:6" x14ac:dyDescent="0.55000000000000004">
      <c r="A41" s="12">
        <v>39</v>
      </c>
      <c r="B41" s="13"/>
      <c r="C41" s="4"/>
      <c r="D41" s="4"/>
      <c r="E41" s="4"/>
      <c r="F41" s="13"/>
    </row>
    <row r="42" spans="1:6" x14ac:dyDescent="0.55000000000000004">
      <c r="A42" s="12">
        <v>40</v>
      </c>
      <c r="B42" s="13"/>
      <c r="C42" s="4"/>
      <c r="D42" s="4"/>
      <c r="E42" s="4"/>
      <c r="F42" s="13"/>
    </row>
    <row r="43" spans="1:6" x14ac:dyDescent="0.55000000000000004">
      <c r="A43" s="12">
        <v>41</v>
      </c>
      <c r="B43" s="13"/>
      <c r="C43" s="4"/>
      <c r="D43" s="4"/>
      <c r="E43" s="4"/>
      <c r="F43" s="13"/>
    </row>
    <row r="44" spans="1:6" x14ac:dyDescent="0.55000000000000004">
      <c r="A44" s="12">
        <v>42</v>
      </c>
      <c r="B44" s="13"/>
      <c r="C44" s="4"/>
      <c r="D44" s="4"/>
      <c r="E44" s="4"/>
      <c r="F44" s="13"/>
    </row>
    <row r="45" spans="1:6" x14ac:dyDescent="0.55000000000000004">
      <c r="A45" s="12">
        <v>43</v>
      </c>
      <c r="B45" s="13"/>
      <c r="C45" s="4"/>
      <c r="D45" s="4"/>
      <c r="E45" s="4"/>
      <c r="F45" s="13"/>
    </row>
    <row r="46" spans="1:6" x14ac:dyDescent="0.55000000000000004">
      <c r="A46" s="12">
        <v>44</v>
      </c>
      <c r="B46" s="13"/>
      <c r="C46" s="4"/>
      <c r="D46" s="4"/>
      <c r="E46" s="4"/>
      <c r="F46" s="13"/>
    </row>
    <row r="47" spans="1:6" x14ac:dyDescent="0.55000000000000004">
      <c r="A47" s="12">
        <v>45</v>
      </c>
      <c r="B47" s="13"/>
      <c r="C47" s="4"/>
      <c r="D47" s="4"/>
      <c r="E47" s="4"/>
      <c r="F47" s="13"/>
    </row>
    <row r="48" spans="1:6" x14ac:dyDescent="0.55000000000000004">
      <c r="A48" s="12">
        <v>46</v>
      </c>
      <c r="B48" s="13"/>
      <c r="C48" s="4"/>
      <c r="D48" s="4"/>
      <c r="E48" s="4"/>
      <c r="F48" s="13"/>
    </row>
    <row r="49" spans="1:6" x14ac:dyDescent="0.55000000000000004">
      <c r="A49" s="12">
        <v>47</v>
      </c>
      <c r="B49" s="13"/>
      <c r="C49" s="4"/>
      <c r="D49" s="4"/>
      <c r="E49" s="4"/>
      <c r="F49" s="13"/>
    </row>
    <row r="50" spans="1:6" x14ac:dyDescent="0.55000000000000004">
      <c r="A50" s="12">
        <v>48</v>
      </c>
      <c r="B50" s="13"/>
      <c r="C50" s="4"/>
      <c r="D50" s="4"/>
      <c r="E50" s="4"/>
      <c r="F50" s="13"/>
    </row>
    <row r="51" spans="1:6" x14ac:dyDescent="0.55000000000000004">
      <c r="A51" s="12">
        <v>49</v>
      </c>
      <c r="B51" s="13"/>
      <c r="C51" s="4"/>
      <c r="D51" s="4"/>
      <c r="E51" s="4"/>
      <c r="F51" s="13"/>
    </row>
    <row r="52" spans="1:6" x14ac:dyDescent="0.55000000000000004">
      <c r="A52" s="12">
        <v>50</v>
      </c>
      <c r="B52" s="13"/>
      <c r="C52" s="4"/>
      <c r="D52" s="4"/>
      <c r="E52" s="4"/>
      <c r="F52" s="13"/>
    </row>
    <row r="53" spans="1:6" x14ac:dyDescent="0.55000000000000004">
      <c r="A53" s="12">
        <v>51</v>
      </c>
      <c r="B53" s="13"/>
      <c r="C53" s="4"/>
      <c r="D53" s="4"/>
      <c r="E53" s="4"/>
      <c r="F53" s="13"/>
    </row>
    <row r="54" spans="1:6" x14ac:dyDescent="0.55000000000000004">
      <c r="A54" s="12">
        <v>52</v>
      </c>
      <c r="B54" s="13"/>
      <c r="C54" s="4"/>
      <c r="D54" s="4"/>
      <c r="E54" s="4"/>
      <c r="F54" s="13"/>
    </row>
    <row r="55" spans="1:6" x14ac:dyDescent="0.55000000000000004">
      <c r="A55" s="12">
        <v>53</v>
      </c>
      <c r="B55" s="13"/>
      <c r="C55" s="4"/>
      <c r="D55" s="4"/>
      <c r="E55" s="4"/>
      <c r="F55" s="13"/>
    </row>
    <row r="56" spans="1:6" x14ac:dyDescent="0.55000000000000004">
      <c r="A56" s="12">
        <v>54</v>
      </c>
      <c r="B56" s="13"/>
      <c r="C56" s="4"/>
      <c r="D56" s="4"/>
      <c r="E56" s="4"/>
      <c r="F56" s="13"/>
    </row>
    <row r="57" spans="1:6" x14ac:dyDescent="0.55000000000000004">
      <c r="A57" s="12">
        <v>55</v>
      </c>
      <c r="B57" s="13"/>
      <c r="C57" s="4"/>
      <c r="D57" s="4"/>
      <c r="E57" s="4"/>
      <c r="F57" s="13"/>
    </row>
    <row r="58" spans="1:6" x14ac:dyDescent="0.55000000000000004">
      <c r="A58" s="12">
        <v>56</v>
      </c>
      <c r="B58" s="13"/>
      <c r="C58" s="4"/>
      <c r="D58" s="4"/>
      <c r="E58" s="4"/>
      <c r="F58" s="13"/>
    </row>
    <row r="59" spans="1:6" x14ac:dyDescent="0.55000000000000004">
      <c r="A59" s="12">
        <v>57</v>
      </c>
      <c r="B59" s="13"/>
      <c r="C59" s="4"/>
      <c r="D59" s="4"/>
      <c r="E59" s="4"/>
      <c r="F59" s="13"/>
    </row>
    <row r="60" spans="1:6" x14ac:dyDescent="0.55000000000000004">
      <c r="A60" s="12">
        <v>58</v>
      </c>
      <c r="B60" s="13"/>
      <c r="C60" s="4"/>
      <c r="D60" s="4"/>
      <c r="E60" s="4"/>
      <c r="F60" s="13"/>
    </row>
    <row r="61" spans="1:6" x14ac:dyDescent="0.55000000000000004">
      <c r="A61" s="12">
        <v>59</v>
      </c>
      <c r="B61" s="13"/>
      <c r="C61" s="4"/>
      <c r="D61" s="4"/>
      <c r="E61" s="4"/>
      <c r="F61" s="13"/>
    </row>
    <row r="62" spans="1:6" x14ac:dyDescent="0.55000000000000004">
      <c r="A62" s="12">
        <v>60</v>
      </c>
      <c r="B62" s="13"/>
      <c r="C62" s="4"/>
      <c r="D62" s="4"/>
      <c r="E62" s="4"/>
      <c r="F62" s="13"/>
    </row>
    <row r="63" spans="1:6" x14ac:dyDescent="0.55000000000000004">
      <c r="A63" s="2"/>
    </row>
    <row r="64" spans="1:6" x14ac:dyDescent="0.55000000000000004">
      <c r="A64" s="2"/>
    </row>
    <row r="65" spans="1:1" x14ac:dyDescent="0.55000000000000004">
      <c r="A65" s="2"/>
    </row>
    <row r="66" spans="1:1" x14ac:dyDescent="0.55000000000000004">
      <c r="A66" s="2"/>
    </row>
    <row r="67" spans="1:1" x14ac:dyDescent="0.55000000000000004">
      <c r="A67" s="2"/>
    </row>
  </sheetData>
  <sheetProtection algorithmName="SHA-512" hashValue="Cwtf45Fs8kq67WDjvJ2NOVRIWf7/C9/Y1pFhNc1BsppCm4+3w7MRa+MTz+AxAGEiQerY5ckuCHvGqME1b4xQ1A==" saltValue="fIRqtomif2EUEX4uVuI0VQ==" spinCount="100000" sheet="1" objects="1" scenarios="1" selectLockedCells="1"/>
  <mergeCells count="8">
    <mergeCell ref="H1:J2"/>
    <mergeCell ref="K1:L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0"/>
  <sheetViews>
    <sheetView zoomScale="90" zoomScaleNormal="90" workbookViewId="0">
      <pane ySplit="4" topLeftCell="A5" activePane="bottomLeft" state="frozen"/>
      <selection activeCell="B1" sqref="B1"/>
      <selection pane="bottomLeft" activeCell="D5" sqref="D5"/>
    </sheetView>
  </sheetViews>
  <sheetFormatPr defaultRowHeight="24" x14ac:dyDescent="0.55000000000000004"/>
  <cols>
    <col min="1" max="1" width="7.875" style="16" customWidth="1"/>
    <col min="2" max="2" width="22.125" style="16" customWidth="1"/>
    <col min="3" max="3" width="7.25" style="8" customWidth="1"/>
    <col min="4" max="5" width="8.5" style="8" bestFit="1" customWidth="1"/>
    <col min="6" max="6" width="6.625" style="8" bestFit="1" customWidth="1"/>
    <col min="7" max="7" width="8.5" style="8" bestFit="1" customWidth="1"/>
    <col min="8" max="8" width="6.5" style="8" bestFit="1" customWidth="1"/>
    <col min="9" max="9" width="8.5" style="8" bestFit="1" customWidth="1"/>
    <col min="10" max="10" width="6.5" style="9" bestFit="1" customWidth="1"/>
    <col min="11" max="11" width="8.5" style="8" bestFit="1" customWidth="1"/>
    <col min="12" max="12" width="6.5" style="9" bestFit="1" customWidth="1"/>
    <col min="13" max="13" width="8.5" style="8" bestFit="1" customWidth="1"/>
    <col min="14" max="14" width="6.5" style="9" bestFit="1" customWidth="1"/>
    <col min="15" max="15" width="8.5" style="8" bestFit="1" customWidth="1"/>
    <col min="16" max="16" width="6.5" style="9" bestFit="1" customWidth="1"/>
    <col min="17" max="17" width="8.875" style="8" customWidth="1"/>
    <col min="18" max="18" width="6.5" style="8" bestFit="1" customWidth="1"/>
    <col min="19" max="19" width="8.875" style="8" customWidth="1"/>
    <col min="20" max="20" width="6.5" style="8" customWidth="1"/>
    <col min="21" max="21" width="9" style="19"/>
    <col min="22" max="16384" width="9" style="15"/>
  </cols>
  <sheetData>
    <row r="1" spans="1:21" ht="36" x14ac:dyDescent="0.55000000000000004">
      <c r="A1" s="52" t="str">
        <f>Data!C1</f>
        <v>คำนำหน้า</v>
      </c>
      <c r="B1" s="52" t="str">
        <f>Data!D1</f>
        <v>ชื่อ-สกุล</v>
      </c>
      <c r="C1" s="53" t="str">
        <f>Data!E1</f>
        <v>ความบกพร่อง</v>
      </c>
      <c r="D1" s="56" t="s">
        <v>21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4" t="s">
        <v>17</v>
      </c>
    </row>
    <row r="2" spans="1:21" x14ac:dyDescent="0.55000000000000004">
      <c r="A2" s="52"/>
      <c r="B2" s="52"/>
      <c r="C2" s="53"/>
      <c r="D2" s="6">
        <f>COUNTIF(D5:D48, "&gt;0")</f>
        <v>0</v>
      </c>
      <c r="E2" s="6">
        <f>COUNTIF(E5:E48, "&gt;0")</f>
        <v>0</v>
      </c>
      <c r="F2" s="6">
        <f>COUNTIF(F5:F48, "&gt;0")</f>
        <v>0</v>
      </c>
      <c r="G2" s="6">
        <f t="shared" ref="G2:R2" si="0">COUNTIF(G5:G48, "&gt;0")</f>
        <v>0</v>
      </c>
      <c r="H2" s="6">
        <f t="shared" si="0"/>
        <v>0</v>
      </c>
      <c r="I2" s="6">
        <f t="shared" si="0"/>
        <v>0</v>
      </c>
      <c r="J2" s="6">
        <f t="shared" si="0"/>
        <v>0</v>
      </c>
      <c r="K2" s="6">
        <f t="shared" si="0"/>
        <v>0</v>
      </c>
      <c r="L2" s="6">
        <f t="shared" si="0"/>
        <v>0</v>
      </c>
      <c r="M2" s="6">
        <f t="shared" si="0"/>
        <v>0</v>
      </c>
      <c r="N2" s="6">
        <f t="shared" si="0"/>
        <v>0</v>
      </c>
      <c r="O2" s="6">
        <f t="shared" si="0"/>
        <v>0</v>
      </c>
      <c r="P2" s="6">
        <f t="shared" si="0"/>
        <v>0</v>
      </c>
      <c r="Q2" s="6">
        <f t="shared" si="0"/>
        <v>0</v>
      </c>
      <c r="R2" s="6">
        <f t="shared" si="0"/>
        <v>0</v>
      </c>
      <c r="S2" s="6">
        <f>COUNTIF(S5:S48, "&gt;0")</f>
        <v>0</v>
      </c>
      <c r="T2" s="6">
        <f>COUNTIF(T5:T48, "&gt;0")</f>
        <v>0</v>
      </c>
      <c r="U2" s="55"/>
    </row>
    <row r="3" spans="1:21" x14ac:dyDescent="0.55000000000000004">
      <c r="A3" s="52"/>
      <c r="B3" s="52"/>
      <c r="C3" s="53"/>
      <c r="D3" s="38" t="s">
        <v>27</v>
      </c>
      <c r="E3" s="57" t="s">
        <v>28</v>
      </c>
      <c r="F3" s="58"/>
      <c r="G3" s="57" t="s">
        <v>29</v>
      </c>
      <c r="H3" s="58"/>
      <c r="I3" s="57" t="s">
        <v>30</v>
      </c>
      <c r="J3" s="58"/>
      <c r="K3" s="57" t="s">
        <v>31</v>
      </c>
      <c r="L3" s="58"/>
      <c r="M3" s="57" t="s">
        <v>32</v>
      </c>
      <c r="N3" s="58"/>
      <c r="O3" s="57" t="s">
        <v>33</v>
      </c>
      <c r="P3" s="58"/>
      <c r="Q3" s="57" t="s">
        <v>34</v>
      </c>
      <c r="R3" s="58"/>
      <c r="S3" s="57" t="s">
        <v>35</v>
      </c>
      <c r="T3" s="58"/>
      <c r="U3" s="55"/>
    </row>
    <row r="4" spans="1:21" x14ac:dyDescent="0.55000000000000004">
      <c r="A4" s="52"/>
      <c r="B4" s="52"/>
      <c r="C4" s="53"/>
      <c r="D4" s="6" t="s">
        <v>13</v>
      </c>
      <c r="E4" s="6" t="s">
        <v>13</v>
      </c>
      <c r="F4" s="6" t="s">
        <v>14</v>
      </c>
      <c r="G4" s="6" t="s">
        <v>13</v>
      </c>
      <c r="H4" s="6" t="s">
        <v>14</v>
      </c>
      <c r="I4" s="6" t="s">
        <v>13</v>
      </c>
      <c r="J4" s="20" t="s">
        <v>14</v>
      </c>
      <c r="K4" s="6" t="s">
        <v>13</v>
      </c>
      <c r="L4" s="20" t="s">
        <v>14</v>
      </c>
      <c r="M4" s="6" t="s">
        <v>13</v>
      </c>
      <c r="N4" s="20" t="s">
        <v>14</v>
      </c>
      <c r="O4" s="6" t="s">
        <v>13</v>
      </c>
      <c r="P4" s="20" t="s">
        <v>14</v>
      </c>
      <c r="Q4" s="6" t="s">
        <v>13</v>
      </c>
      <c r="R4" s="6" t="s">
        <v>14</v>
      </c>
      <c r="S4" s="6" t="s">
        <v>13</v>
      </c>
      <c r="T4" s="6" t="s">
        <v>14</v>
      </c>
      <c r="U4" s="55"/>
    </row>
    <row r="5" spans="1:21" x14ac:dyDescent="0.55000000000000004">
      <c r="A5" s="43">
        <f>Data!C3</f>
        <v>0</v>
      </c>
      <c r="B5" s="43">
        <f>Data!D3</f>
        <v>0</v>
      </c>
      <c r="C5" s="42">
        <f>Data!E3</f>
        <v>0</v>
      </c>
      <c r="D5" s="4"/>
      <c r="E5" s="4"/>
      <c r="F5" s="10">
        <v>0</v>
      </c>
      <c r="G5" s="4"/>
      <c r="H5" s="10">
        <v>0</v>
      </c>
      <c r="I5" s="4"/>
      <c r="J5" s="10">
        <v>0</v>
      </c>
      <c r="K5" s="4"/>
      <c r="L5" s="10">
        <v>0</v>
      </c>
      <c r="M5" s="4"/>
      <c r="N5" s="10">
        <v>0</v>
      </c>
      <c r="O5" s="4"/>
      <c r="P5" s="10">
        <v>0</v>
      </c>
      <c r="Q5" s="4"/>
      <c r="R5" s="10">
        <v>0</v>
      </c>
      <c r="S5" s="4"/>
      <c r="T5" s="10">
        <v>0</v>
      </c>
      <c r="U5" s="5">
        <f>SUM(D5,E5,G5,I5,K5,M5,O5,Q5,S5)</f>
        <v>0</v>
      </c>
    </row>
    <row r="6" spans="1:21" x14ac:dyDescent="0.55000000000000004">
      <c r="A6" s="43">
        <f>Data!C4</f>
        <v>0</v>
      </c>
      <c r="B6" s="43">
        <f>Data!D4</f>
        <v>0</v>
      </c>
      <c r="C6" s="42">
        <f>Data!E4</f>
        <v>0</v>
      </c>
      <c r="D6" s="4"/>
      <c r="E6" s="4"/>
      <c r="F6" s="10">
        <v>0</v>
      </c>
      <c r="G6" s="4"/>
      <c r="H6" s="10">
        <v>0</v>
      </c>
      <c r="I6" s="4"/>
      <c r="J6" s="10">
        <v>0</v>
      </c>
      <c r="K6" s="4"/>
      <c r="L6" s="10">
        <v>0</v>
      </c>
      <c r="M6" s="4"/>
      <c r="N6" s="10">
        <v>0</v>
      </c>
      <c r="O6" s="4"/>
      <c r="P6" s="10">
        <v>0</v>
      </c>
      <c r="Q6" s="4"/>
      <c r="R6" s="10">
        <v>0</v>
      </c>
      <c r="S6" s="4"/>
      <c r="T6" s="10">
        <v>0</v>
      </c>
      <c r="U6" s="5">
        <f t="shared" ref="U6:U64" si="1">SUM(D6,E6,G6,I6,K6,M6,O6,Q6,S6)</f>
        <v>0</v>
      </c>
    </row>
    <row r="7" spans="1:21" x14ac:dyDescent="0.55000000000000004">
      <c r="A7" s="43">
        <f>Data!C5</f>
        <v>0</v>
      </c>
      <c r="B7" s="43">
        <f>Data!D5</f>
        <v>0</v>
      </c>
      <c r="C7" s="42">
        <f>Data!E5</f>
        <v>0</v>
      </c>
      <c r="D7" s="4"/>
      <c r="E7" s="4"/>
      <c r="F7" s="10">
        <v>0</v>
      </c>
      <c r="G7" s="4"/>
      <c r="H7" s="10">
        <v>0</v>
      </c>
      <c r="I7" s="4"/>
      <c r="J7" s="10">
        <v>0</v>
      </c>
      <c r="K7" s="4"/>
      <c r="L7" s="10">
        <v>0</v>
      </c>
      <c r="M7" s="4"/>
      <c r="N7" s="10">
        <v>0</v>
      </c>
      <c r="O7" s="4"/>
      <c r="P7" s="10">
        <v>0</v>
      </c>
      <c r="Q7" s="4"/>
      <c r="R7" s="10">
        <v>0</v>
      </c>
      <c r="S7" s="4"/>
      <c r="T7" s="10">
        <v>0</v>
      </c>
      <c r="U7" s="5">
        <f t="shared" si="1"/>
        <v>0</v>
      </c>
    </row>
    <row r="8" spans="1:21" x14ac:dyDescent="0.55000000000000004">
      <c r="A8" s="43">
        <f>Data!C6</f>
        <v>0</v>
      </c>
      <c r="B8" s="43">
        <f>Data!D6</f>
        <v>0</v>
      </c>
      <c r="C8" s="42">
        <f>Data!E6</f>
        <v>0</v>
      </c>
      <c r="D8" s="4"/>
      <c r="E8" s="4"/>
      <c r="F8" s="10">
        <v>0</v>
      </c>
      <c r="G8" s="4"/>
      <c r="H8" s="10">
        <v>0</v>
      </c>
      <c r="I8" s="4"/>
      <c r="J8" s="10">
        <v>0</v>
      </c>
      <c r="K8" s="4"/>
      <c r="L8" s="10">
        <v>0</v>
      </c>
      <c r="M8" s="4"/>
      <c r="N8" s="10">
        <v>0</v>
      </c>
      <c r="O8" s="4"/>
      <c r="P8" s="10">
        <v>0</v>
      </c>
      <c r="Q8" s="4"/>
      <c r="R8" s="10">
        <v>0</v>
      </c>
      <c r="S8" s="4"/>
      <c r="T8" s="10">
        <v>0</v>
      </c>
      <c r="U8" s="5">
        <f t="shared" si="1"/>
        <v>0</v>
      </c>
    </row>
    <row r="9" spans="1:21" x14ac:dyDescent="0.55000000000000004">
      <c r="A9" s="43">
        <f>Data!C7</f>
        <v>0</v>
      </c>
      <c r="B9" s="43">
        <f>Data!D7</f>
        <v>0</v>
      </c>
      <c r="C9" s="42">
        <f>Data!E7</f>
        <v>0</v>
      </c>
      <c r="D9" s="4"/>
      <c r="E9" s="4"/>
      <c r="F9" s="10">
        <v>0</v>
      </c>
      <c r="G9" s="4"/>
      <c r="H9" s="10">
        <v>0</v>
      </c>
      <c r="I9" s="4"/>
      <c r="J9" s="10">
        <v>0</v>
      </c>
      <c r="K9" s="4"/>
      <c r="L9" s="10">
        <v>0</v>
      </c>
      <c r="M9" s="4"/>
      <c r="N9" s="10">
        <v>0</v>
      </c>
      <c r="O9" s="4"/>
      <c r="P9" s="10">
        <v>0</v>
      </c>
      <c r="Q9" s="4"/>
      <c r="R9" s="10">
        <v>0</v>
      </c>
      <c r="S9" s="4"/>
      <c r="T9" s="10">
        <v>0</v>
      </c>
      <c r="U9" s="5">
        <f t="shared" si="1"/>
        <v>0</v>
      </c>
    </row>
    <row r="10" spans="1:21" x14ac:dyDescent="0.55000000000000004">
      <c r="A10" s="43">
        <f>Data!C8</f>
        <v>0</v>
      </c>
      <c r="B10" s="43">
        <f>Data!D8</f>
        <v>0</v>
      </c>
      <c r="C10" s="42">
        <f>Data!E8</f>
        <v>0</v>
      </c>
      <c r="D10" s="4"/>
      <c r="E10" s="4"/>
      <c r="F10" s="10">
        <v>0</v>
      </c>
      <c r="G10" s="4"/>
      <c r="H10" s="10">
        <v>0</v>
      </c>
      <c r="I10" s="4"/>
      <c r="J10" s="10">
        <v>0</v>
      </c>
      <c r="K10" s="4"/>
      <c r="L10" s="10">
        <v>0</v>
      </c>
      <c r="M10" s="4"/>
      <c r="N10" s="10">
        <v>0</v>
      </c>
      <c r="O10" s="4"/>
      <c r="P10" s="10">
        <v>0</v>
      </c>
      <c r="Q10" s="4"/>
      <c r="R10" s="10">
        <v>0</v>
      </c>
      <c r="S10" s="4"/>
      <c r="T10" s="10">
        <v>0</v>
      </c>
      <c r="U10" s="5">
        <f t="shared" si="1"/>
        <v>0</v>
      </c>
    </row>
    <row r="11" spans="1:21" x14ac:dyDescent="0.55000000000000004">
      <c r="A11" s="43">
        <f>Data!C9</f>
        <v>0</v>
      </c>
      <c r="B11" s="43">
        <f>Data!D9</f>
        <v>0</v>
      </c>
      <c r="C11" s="42">
        <f>Data!E9</f>
        <v>0</v>
      </c>
      <c r="D11" s="4"/>
      <c r="E11" s="4"/>
      <c r="F11" s="10">
        <v>0</v>
      </c>
      <c r="G11" s="4"/>
      <c r="H11" s="10">
        <v>0</v>
      </c>
      <c r="I11" s="4"/>
      <c r="J11" s="10">
        <v>0</v>
      </c>
      <c r="K11" s="4"/>
      <c r="L11" s="10">
        <v>0</v>
      </c>
      <c r="M11" s="4"/>
      <c r="N11" s="10">
        <v>0</v>
      </c>
      <c r="O11" s="4"/>
      <c r="P11" s="10">
        <v>0</v>
      </c>
      <c r="Q11" s="4"/>
      <c r="R11" s="10">
        <v>0</v>
      </c>
      <c r="S11" s="4"/>
      <c r="T11" s="10">
        <v>0</v>
      </c>
      <c r="U11" s="5">
        <f t="shared" si="1"/>
        <v>0</v>
      </c>
    </row>
    <row r="12" spans="1:21" x14ac:dyDescent="0.55000000000000004">
      <c r="A12" s="43">
        <f>Data!C10</f>
        <v>0</v>
      </c>
      <c r="B12" s="43">
        <f>Data!D10</f>
        <v>0</v>
      </c>
      <c r="C12" s="42">
        <f>Data!E10</f>
        <v>0</v>
      </c>
      <c r="D12" s="4"/>
      <c r="E12" s="4"/>
      <c r="F12" s="10">
        <v>0</v>
      </c>
      <c r="G12" s="4"/>
      <c r="H12" s="10">
        <v>0</v>
      </c>
      <c r="I12" s="4"/>
      <c r="J12" s="10">
        <v>0</v>
      </c>
      <c r="K12" s="4"/>
      <c r="L12" s="10">
        <v>0</v>
      </c>
      <c r="M12" s="4"/>
      <c r="N12" s="10">
        <v>0</v>
      </c>
      <c r="O12" s="4"/>
      <c r="P12" s="10">
        <v>0</v>
      </c>
      <c r="Q12" s="4"/>
      <c r="R12" s="10">
        <v>0</v>
      </c>
      <c r="S12" s="4"/>
      <c r="T12" s="10">
        <v>0</v>
      </c>
      <c r="U12" s="5">
        <f t="shared" si="1"/>
        <v>0</v>
      </c>
    </row>
    <row r="13" spans="1:21" x14ac:dyDescent="0.55000000000000004">
      <c r="A13" s="43">
        <f>Data!C11</f>
        <v>0</v>
      </c>
      <c r="B13" s="43">
        <f>Data!D11</f>
        <v>0</v>
      </c>
      <c r="C13" s="42">
        <f>Data!E11</f>
        <v>0</v>
      </c>
      <c r="D13" s="4"/>
      <c r="E13" s="4"/>
      <c r="F13" s="10">
        <v>0</v>
      </c>
      <c r="G13" s="4"/>
      <c r="H13" s="10">
        <v>0</v>
      </c>
      <c r="I13" s="4"/>
      <c r="J13" s="10">
        <v>0</v>
      </c>
      <c r="K13" s="4"/>
      <c r="L13" s="10">
        <v>0</v>
      </c>
      <c r="M13" s="4"/>
      <c r="N13" s="10">
        <v>0</v>
      </c>
      <c r="O13" s="4"/>
      <c r="P13" s="10">
        <v>0</v>
      </c>
      <c r="Q13" s="4"/>
      <c r="R13" s="10">
        <v>0</v>
      </c>
      <c r="S13" s="4"/>
      <c r="T13" s="10">
        <v>0</v>
      </c>
      <c r="U13" s="5">
        <f t="shared" si="1"/>
        <v>0</v>
      </c>
    </row>
    <row r="14" spans="1:21" x14ac:dyDescent="0.55000000000000004">
      <c r="A14" s="43">
        <f>Data!C12</f>
        <v>0</v>
      </c>
      <c r="B14" s="43">
        <f>Data!D12</f>
        <v>0</v>
      </c>
      <c r="C14" s="42">
        <f>Data!E12</f>
        <v>0</v>
      </c>
      <c r="D14" s="4"/>
      <c r="E14" s="4"/>
      <c r="F14" s="10">
        <v>0</v>
      </c>
      <c r="G14" s="4"/>
      <c r="H14" s="10">
        <v>0</v>
      </c>
      <c r="I14" s="4"/>
      <c r="J14" s="10">
        <v>0</v>
      </c>
      <c r="K14" s="4"/>
      <c r="L14" s="10">
        <v>0</v>
      </c>
      <c r="M14" s="4"/>
      <c r="N14" s="10">
        <v>0</v>
      </c>
      <c r="O14" s="4"/>
      <c r="P14" s="10">
        <v>0</v>
      </c>
      <c r="Q14" s="4"/>
      <c r="R14" s="10">
        <v>0</v>
      </c>
      <c r="S14" s="4"/>
      <c r="T14" s="10">
        <v>0</v>
      </c>
      <c r="U14" s="5">
        <f t="shared" si="1"/>
        <v>0</v>
      </c>
    </row>
    <row r="15" spans="1:21" x14ac:dyDescent="0.55000000000000004">
      <c r="A15" s="43">
        <f>Data!C13</f>
        <v>0</v>
      </c>
      <c r="B15" s="43">
        <f>Data!D13</f>
        <v>0</v>
      </c>
      <c r="C15" s="42">
        <f>Data!E13</f>
        <v>0</v>
      </c>
      <c r="D15" s="4"/>
      <c r="E15" s="4"/>
      <c r="F15" s="10">
        <v>0</v>
      </c>
      <c r="G15" s="4"/>
      <c r="H15" s="10">
        <v>0</v>
      </c>
      <c r="I15" s="4"/>
      <c r="J15" s="10">
        <v>0</v>
      </c>
      <c r="K15" s="4"/>
      <c r="L15" s="10">
        <v>0</v>
      </c>
      <c r="M15" s="4"/>
      <c r="N15" s="10">
        <v>0</v>
      </c>
      <c r="O15" s="4"/>
      <c r="P15" s="10">
        <v>0</v>
      </c>
      <c r="Q15" s="4"/>
      <c r="R15" s="10">
        <v>0</v>
      </c>
      <c r="S15" s="4"/>
      <c r="T15" s="10">
        <v>0</v>
      </c>
      <c r="U15" s="5">
        <f t="shared" si="1"/>
        <v>0</v>
      </c>
    </row>
    <row r="16" spans="1:21" x14ac:dyDescent="0.55000000000000004">
      <c r="A16" s="43">
        <f>Data!C14</f>
        <v>0</v>
      </c>
      <c r="B16" s="43">
        <f>Data!D14</f>
        <v>0</v>
      </c>
      <c r="C16" s="42">
        <f>Data!E14</f>
        <v>0</v>
      </c>
      <c r="D16" s="4"/>
      <c r="E16" s="4"/>
      <c r="F16" s="10">
        <v>0</v>
      </c>
      <c r="G16" s="4"/>
      <c r="H16" s="10">
        <v>0</v>
      </c>
      <c r="I16" s="4"/>
      <c r="J16" s="10">
        <v>0</v>
      </c>
      <c r="K16" s="4"/>
      <c r="L16" s="10">
        <v>0</v>
      </c>
      <c r="M16" s="4"/>
      <c r="N16" s="10">
        <v>0</v>
      </c>
      <c r="O16" s="4"/>
      <c r="P16" s="10">
        <v>0</v>
      </c>
      <c r="Q16" s="4"/>
      <c r="R16" s="10">
        <v>0</v>
      </c>
      <c r="S16" s="4"/>
      <c r="T16" s="10">
        <v>0</v>
      </c>
      <c r="U16" s="5">
        <f t="shared" si="1"/>
        <v>0</v>
      </c>
    </row>
    <row r="17" spans="1:21" x14ac:dyDescent="0.55000000000000004">
      <c r="A17" s="43">
        <f>Data!C15</f>
        <v>0</v>
      </c>
      <c r="B17" s="43">
        <f>Data!D15</f>
        <v>0</v>
      </c>
      <c r="C17" s="42">
        <f>Data!E15</f>
        <v>0</v>
      </c>
      <c r="D17" s="4"/>
      <c r="E17" s="4"/>
      <c r="F17" s="10">
        <v>0</v>
      </c>
      <c r="G17" s="4"/>
      <c r="H17" s="10">
        <v>0</v>
      </c>
      <c r="I17" s="4"/>
      <c r="J17" s="10">
        <v>0</v>
      </c>
      <c r="K17" s="4"/>
      <c r="L17" s="10">
        <v>0</v>
      </c>
      <c r="M17" s="4"/>
      <c r="N17" s="10">
        <v>0</v>
      </c>
      <c r="O17" s="4"/>
      <c r="P17" s="10">
        <v>0</v>
      </c>
      <c r="Q17" s="4"/>
      <c r="R17" s="10">
        <v>0</v>
      </c>
      <c r="S17" s="4"/>
      <c r="T17" s="10">
        <v>0</v>
      </c>
      <c r="U17" s="5">
        <f t="shared" si="1"/>
        <v>0</v>
      </c>
    </row>
    <row r="18" spans="1:21" x14ac:dyDescent="0.55000000000000004">
      <c r="A18" s="43">
        <f>Data!C16</f>
        <v>0</v>
      </c>
      <c r="B18" s="43">
        <f>Data!D16</f>
        <v>0</v>
      </c>
      <c r="C18" s="42">
        <f>Data!E16</f>
        <v>0</v>
      </c>
      <c r="D18" s="4"/>
      <c r="E18" s="4"/>
      <c r="F18" s="10">
        <v>0</v>
      </c>
      <c r="G18" s="4"/>
      <c r="H18" s="10">
        <v>0</v>
      </c>
      <c r="I18" s="4"/>
      <c r="J18" s="10">
        <v>0</v>
      </c>
      <c r="K18" s="4"/>
      <c r="L18" s="10">
        <v>0</v>
      </c>
      <c r="M18" s="4"/>
      <c r="N18" s="10">
        <v>0</v>
      </c>
      <c r="O18" s="4"/>
      <c r="P18" s="10">
        <v>0</v>
      </c>
      <c r="Q18" s="4"/>
      <c r="R18" s="10">
        <v>0</v>
      </c>
      <c r="S18" s="4"/>
      <c r="T18" s="10">
        <v>0</v>
      </c>
      <c r="U18" s="5">
        <f t="shared" si="1"/>
        <v>0</v>
      </c>
    </row>
    <row r="19" spans="1:21" x14ac:dyDescent="0.55000000000000004">
      <c r="A19" s="43">
        <f>Data!C17</f>
        <v>0</v>
      </c>
      <c r="B19" s="43">
        <f>Data!D17</f>
        <v>0</v>
      </c>
      <c r="C19" s="42">
        <f>Data!E17</f>
        <v>0</v>
      </c>
      <c r="D19" s="4"/>
      <c r="E19" s="4"/>
      <c r="F19" s="10">
        <v>0</v>
      </c>
      <c r="G19" s="4"/>
      <c r="H19" s="10">
        <v>0</v>
      </c>
      <c r="I19" s="4"/>
      <c r="J19" s="10">
        <v>0</v>
      </c>
      <c r="K19" s="4"/>
      <c r="L19" s="10">
        <v>0</v>
      </c>
      <c r="M19" s="4"/>
      <c r="N19" s="10">
        <v>0</v>
      </c>
      <c r="O19" s="4"/>
      <c r="P19" s="10">
        <v>0</v>
      </c>
      <c r="Q19" s="4"/>
      <c r="R19" s="10">
        <v>0</v>
      </c>
      <c r="S19" s="4"/>
      <c r="T19" s="10">
        <v>0</v>
      </c>
      <c r="U19" s="5">
        <f t="shared" si="1"/>
        <v>0</v>
      </c>
    </row>
    <row r="20" spans="1:21" x14ac:dyDescent="0.55000000000000004">
      <c r="A20" s="43">
        <f>Data!C18</f>
        <v>0</v>
      </c>
      <c r="B20" s="43">
        <f>Data!D18</f>
        <v>0</v>
      </c>
      <c r="C20" s="42">
        <f>Data!E18</f>
        <v>0</v>
      </c>
      <c r="D20" s="4"/>
      <c r="E20" s="4"/>
      <c r="F20" s="10">
        <v>0</v>
      </c>
      <c r="G20" s="4"/>
      <c r="H20" s="10">
        <v>0</v>
      </c>
      <c r="I20" s="4"/>
      <c r="J20" s="10">
        <v>0</v>
      </c>
      <c r="K20" s="4"/>
      <c r="L20" s="10">
        <v>0</v>
      </c>
      <c r="M20" s="4"/>
      <c r="N20" s="10">
        <v>0</v>
      </c>
      <c r="O20" s="4"/>
      <c r="P20" s="10">
        <v>0</v>
      </c>
      <c r="Q20" s="4"/>
      <c r="R20" s="10">
        <v>0</v>
      </c>
      <c r="S20" s="4"/>
      <c r="T20" s="10">
        <v>0</v>
      </c>
      <c r="U20" s="5">
        <f t="shared" si="1"/>
        <v>0</v>
      </c>
    </row>
    <row r="21" spans="1:21" x14ac:dyDescent="0.55000000000000004">
      <c r="A21" s="43">
        <f>Data!C19</f>
        <v>0</v>
      </c>
      <c r="B21" s="43">
        <f>Data!D19</f>
        <v>0</v>
      </c>
      <c r="C21" s="42">
        <f>Data!E19</f>
        <v>0</v>
      </c>
      <c r="D21" s="4"/>
      <c r="E21" s="4"/>
      <c r="F21" s="10">
        <v>0</v>
      </c>
      <c r="G21" s="4"/>
      <c r="H21" s="10">
        <v>0</v>
      </c>
      <c r="I21" s="4"/>
      <c r="J21" s="10">
        <v>0</v>
      </c>
      <c r="K21" s="4"/>
      <c r="L21" s="10">
        <v>0</v>
      </c>
      <c r="M21" s="4"/>
      <c r="N21" s="10">
        <v>0</v>
      </c>
      <c r="O21" s="4"/>
      <c r="P21" s="10">
        <v>0</v>
      </c>
      <c r="Q21" s="4"/>
      <c r="R21" s="10">
        <v>0</v>
      </c>
      <c r="S21" s="4"/>
      <c r="T21" s="10">
        <v>0</v>
      </c>
      <c r="U21" s="5">
        <f t="shared" si="1"/>
        <v>0</v>
      </c>
    </row>
    <row r="22" spans="1:21" x14ac:dyDescent="0.55000000000000004">
      <c r="A22" s="43">
        <f>Data!C20</f>
        <v>0</v>
      </c>
      <c r="B22" s="43">
        <f>Data!D20</f>
        <v>0</v>
      </c>
      <c r="C22" s="42">
        <f>Data!E20</f>
        <v>0</v>
      </c>
      <c r="D22" s="4"/>
      <c r="E22" s="4"/>
      <c r="F22" s="10">
        <v>0</v>
      </c>
      <c r="G22" s="4"/>
      <c r="H22" s="10">
        <v>0</v>
      </c>
      <c r="I22" s="4"/>
      <c r="J22" s="10">
        <v>0</v>
      </c>
      <c r="K22" s="4"/>
      <c r="L22" s="10">
        <v>0</v>
      </c>
      <c r="M22" s="4"/>
      <c r="N22" s="10">
        <v>0</v>
      </c>
      <c r="O22" s="4"/>
      <c r="P22" s="10">
        <v>0</v>
      </c>
      <c r="Q22" s="4"/>
      <c r="R22" s="10">
        <v>0</v>
      </c>
      <c r="S22" s="4"/>
      <c r="T22" s="10">
        <v>0</v>
      </c>
      <c r="U22" s="5">
        <f t="shared" si="1"/>
        <v>0</v>
      </c>
    </row>
    <row r="23" spans="1:21" x14ac:dyDescent="0.55000000000000004">
      <c r="A23" s="43">
        <f>Data!C21</f>
        <v>0</v>
      </c>
      <c r="B23" s="43">
        <f>Data!D21</f>
        <v>0</v>
      </c>
      <c r="C23" s="42">
        <f>Data!E21</f>
        <v>0</v>
      </c>
      <c r="D23" s="4"/>
      <c r="E23" s="4"/>
      <c r="F23" s="10">
        <v>0</v>
      </c>
      <c r="G23" s="4"/>
      <c r="H23" s="10">
        <v>0</v>
      </c>
      <c r="I23" s="4"/>
      <c r="J23" s="10">
        <v>0</v>
      </c>
      <c r="K23" s="4"/>
      <c r="L23" s="10">
        <v>0</v>
      </c>
      <c r="M23" s="4"/>
      <c r="N23" s="10">
        <v>0</v>
      </c>
      <c r="O23" s="4"/>
      <c r="P23" s="10">
        <v>0</v>
      </c>
      <c r="Q23" s="4"/>
      <c r="R23" s="10">
        <v>0</v>
      </c>
      <c r="S23" s="4"/>
      <c r="T23" s="10">
        <v>0</v>
      </c>
      <c r="U23" s="5">
        <f t="shared" si="1"/>
        <v>0</v>
      </c>
    </row>
    <row r="24" spans="1:21" x14ac:dyDescent="0.55000000000000004">
      <c r="A24" s="43">
        <f>Data!C22</f>
        <v>0</v>
      </c>
      <c r="B24" s="43">
        <f>Data!D22</f>
        <v>0</v>
      </c>
      <c r="C24" s="42">
        <f>Data!E22</f>
        <v>0</v>
      </c>
      <c r="D24" s="4"/>
      <c r="E24" s="4"/>
      <c r="F24" s="10">
        <v>0</v>
      </c>
      <c r="G24" s="4"/>
      <c r="H24" s="10">
        <v>0</v>
      </c>
      <c r="I24" s="4"/>
      <c r="J24" s="10">
        <v>0</v>
      </c>
      <c r="K24" s="4"/>
      <c r="L24" s="10">
        <v>0</v>
      </c>
      <c r="M24" s="4"/>
      <c r="N24" s="10">
        <v>0</v>
      </c>
      <c r="O24" s="4"/>
      <c r="P24" s="10">
        <v>0</v>
      </c>
      <c r="Q24" s="4"/>
      <c r="R24" s="10">
        <v>0</v>
      </c>
      <c r="S24" s="4"/>
      <c r="T24" s="10">
        <v>0</v>
      </c>
      <c r="U24" s="5">
        <f t="shared" si="1"/>
        <v>0</v>
      </c>
    </row>
    <row r="25" spans="1:21" x14ac:dyDescent="0.55000000000000004">
      <c r="A25" s="43">
        <f>Data!C23</f>
        <v>0</v>
      </c>
      <c r="B25" s="43">
        <f>Data!D23</f>
        <v>0</v>
      </c>
      <c r="C25" s="42">
        <f>Data!E23</f>
        <v>0</v>
      </c>
      <c r="D25" s="4"/>
      <c r="E25" s="4"/>
      <c r="F25" s="10">
        <v>0</v>
      </c>
      <c r="G25" s="4"/>
      <c r="H25" s="10">
        <v>0</v>
      </c>
      <c r="I25" s="4"/>
      <c r="J25" s="10">
        <v>0</v>
      </c>
      <c r="K25" s="4"/>
      <c r="L25" s="10">
        <v>0</v>
      </c>
      <c r="M25" s="4"/>
      <c r="N25" s="10">
        <v>0</v>
      </c>
      <c r="O25" s="4"/>
      <c r="P25" s="10">
        <v>0</v>
      </c>
      <c r="Q25" s="4"/>
      <c r="R25" s="10">
        <v>0</v>
      </c>
      <c r="S25" s="4"/>
      <c r="T25" s="10">
        <v>0</v>
      </c>
      <c r="U25" s="5">
        <f t="shared" si="1"/>
        <v>0</v>
      </c>
    </row>
    <row r="26" spans="1:21" x14ac:dyDescent="0.55000000000000004">
      <c r="A26" s="43">
        <f>Data!C24</f>
        <v>0</v>
      </c>
      <c r="B26" s="43">
        <f>Data!D24</f>
        <v>0</v>
      </c>
      <c r="C26" s="42">
        <f>Data!E24</f>
        <v>0</v>
      </c>
      <c r="D26" s="4"/>
      <c r="E26" s="4"/>
      <c r="F26" s="10">
        <v>0</v>
      </c>
      <c r="G26" s="4"/>
      <c r="H26" s="10">
        <v>0</v>
      </c>
      <c r="I26" s="4"/>
      <c r="J26" s="10">
        <v>0</v>
      </c>
      <c r="K26" s="4"/>
      <c r="L26" s="10">
        <v>0</v>
      </c>
      <c r="M26" s="4"/>
      <c r="N26" s="10">
        <v>0</v>
      </c>
      <c r="O26" s="4"/>
      <c r="P26" s="10">
        <v>0</v>
      </c>
      <c r="Q26" s="4"/>
      <c r="R26" s="10">
        <v>0</v>
      </c>
      <c r="S26" s="4"/>
      <c r="T26" s="10">
        <v>0</v>
      </c>
      <c r="U26" s="5">
        <f t="shared" si="1"/>
        <v>0</v>
      </c>
    </row>
    <row r="27" spans="1:21" x14ac:dyDescent="0.55000000000000004">
      <c r="A27" s="43">
        <f>Data!C25</f>
        <v>0</v>
      </c>
      <c r="B27" s="43">
        <f>Data!D25</f>
        <v>0</v>
      </c>
      <c r="C27" s="42">
        <f>Data!E25</f>
        <v>0</v>
      </c>
      <c r="D27" s="4"/>
      <c r="E27" s="4"/>
      <c r="F27" s="10">
        <v>0</v>
      </c>
      <c r="G27" s="4"/>
      <c r="H27" s="10">
        <v>0</v>
      </c>
      <c r="I27" s="4"/>
      <c r="J27" s="10">
        <v>0</v>
      </c>
      <c r="K27" s="4"/>
      <c r="L27" s="10">
        <v>0</v>
      </c>
      <c r="M27" s="4"/>
      <c r="N27" s="10">
        <v>0</v>
      </c>
      <c r="O27" s="4"/>
      <c r="P27" s="10">
        <v>0</v>
      </c>
      <c r="Q27" s="4"/>
      <c r="R27" s="10">
        <v>0</v>
      </c>
      <c r="S27" s="4"/>
      <c r="T27" s="10">
        <v>0</v>
      </c>
      <c r="U27" s="5">
        <f t="shared" si="1"/>
        <v>0</v>
      </c>
    </row>
    <row r="28" spans="1:21" x14ac:dyDescent="0.55000000000000004">
      <c r="A28" s="43">
        <f>Data!C26</f>
        <v>0</v>
      </c>
      <c r="B28" s="43">
        <f>Data!D26</f>
        <v>0</v>
      </c>
      <c r="C28" s="42">
        <f>Data!E26</f>
        <v>0</v>
      </c>
      <c r="D28" s="4"/>
      <c r="E28" s="4"/>
      <c r="F28" s="10">
        <v>0</v>
      </c>
      <c r="G28" s="4"/>
      <c r="H28" s="10">
        <v>0</v>
      </c>
      <c r="I28" s="4"/>
      <c r="J28" s="10">
        <v>0</v>
      </c>
      <c r="K28" s="4"/>
      <c r="L28" s="10">
        <v>0</v>
      </c>
      <c r="M28" s="4"/>
      <c r="N28" s="10">
        <v>0</v>
      </c>
      <c r="O28" s="4"/>
      <c r="P28" s="10">
        <v>0</v>
      </c>
      <c r="Q28" s="4"/>
      <c r="R28" s="10">
        <v>0</v>
      </c>
      <c r="S28" s="4"/>
      <c r="T28" s="10">
        <v>0</v>
      </c>
      <c r="U28" s="5">
        <f t="shared" si="1"/>
        <v>0</v>
      </c>
    </row>
    <row r="29" spans="1:21" x14ac:dyDescent="0.55000000000000004">
      <c r="A29" s="43">
        <f>Data!C27</f>
        <v>0</v>
      </c>
      <c r="B29" s="43">
        <f>Data!D27</f>
        <v>0</v>
      </c>
      <c r="C29" s="42">
        <f>Data!E27</f>
        <v>0</v>
      </c>
      <c r="D29" s="4"/>
      <c r="E29" s="4"/>
      <c r="F29" s="10">
        <v>0</v>
      </c>
      <c r="G29" s="4"/>
      <c r="H29" s="10">
        <v>0</v>
      </c>
      <c r="I29" s="4"/>
      <c r="J29" s="10">
        <v>0</v>
      </c>
      <c r="K29" s="4"/>
      <c r="L29" s="10">
        <v>0</v>
      </c>
      <c r="M29" s="4"/>
      <c r="N29" s="10">
        <v>0</v>
      </c>
      <c r="O29" s="4"/>
      <c r="P29" s="10">
        <v>0</v>
      </c>
      <c r="Q29" s="4"/>
      <c r="R29" s="10">
        <v>0</v>
      </c>
      <c r="S29" s="4"/>
      <c r="T29" s="10">
        <v>0</v>
      </c>
      <c r="U29" s="5">
        <f t="shared" si="1"/>
        <v>0</v>
      </c>
    </row>
    <row r="30" spans="1:21" x14ac:dyDescent="0.55000000000000004">
      <c r="A30" s="43">
        <f>Data!C28</f>
        <v>0</v>
      </c>
      <c r="B30" s="43">
        <f>Data!D28</f>
        <v>0</v>
      </c>
      <c r="C30" s="42">
        <f>Data!E28</f>
        <v>0</v>
      </c>
      <c r="D30" s="4"/>
      <c r="E30" s="4"/>
      <c r="F30" s="10">
        <v>0</v>
      </c>
      <c r="G30" s="4"/>
      <c r="H30" s="10">
        <v>0</v>
      </c>
      <c r="I30" s="4"/>
      <c r="J30" s="10">
        <v>0</v>
      </c>
      <c r="K30" s="4"/>
      <c r="L30" s="10">
        <v>0</v>
      </c>
      <c r="M30" s="4"/>
      <c r="N30" s="10">
        <v>0</v>
      </c>
      <c r="O30" s="4"/>
      <c r="P30" s="10">
        <v>0</v>
      </c>
      <c r="Q30" s="4"/>
      <c r="R30" s="10">
        <v>0</v>
      </c>
      <c r="S30" s="4"/>
      <c r="T30" s="10">
        <v>0</v>
      </c>
      <c r="U30" s="5">
        <f t="shared" si="1"/>
        <v>0</v>
      </c>
    </row>
    <row r="31" spans="1:21" x14ac:dyDescent="0.55000000000000004">
      <c r="A31" s="43">
        <f>Data!C29</f>
        <v>0</v>
      </c>
      <c r="B31" s="43">
        <f>Data!D29</f>
        <v>0</v>
      </c>
      <c r="C31" s="42">
        <f>Data!E29</f>
        <v>0</v>
      </c>
      <c r="D31" s="4"/>
      <c r="E31" s="4"/>
      <c r="F31" s="10">
        <v>0</v>
      </c>
      <c r="G31" s="4"/>
      <c r="H31" s="10">
        <v>0</v>
      </c>
      <c r="I31" s="4"/>
      <c r="J31" s="10">
        <v>0</v>
      </c>
      <c r="K31" s="4"/>
      <c r="L31" s="10">
        <v>0</v>
      </c>
      <c r="M31" s="4"/>
      <c r="N31" s="10">
        <v>0</v>
      </c>
      <c r="O31" s="4"/>
      <c r="P31" s="10">
        <v>0</v>
      </c>
      <c r="Q31" s="4"/>
      <c r="R31" s="10">
        <v>0</v>
      </c>
      <c r="S31" s="4"/>
      <c r="T31" s="10">
        <v>0</v>
      </c>
      <c r="U31" s="5">
        <f t="shared" si="1"/>
        <v>0</v>
      </c>
    </row>
    <row r="32" spans="1:21" x14ac:dyDescent="0.55000000000000004">
      <c r="A32" s="43">
        <f>Data!C30</f>
        <v>0</v>
      </c>
      <c r="B32" s="43">
        <f>Data!D30</f>
        <v>0</v>
      </c>
      <c r="C32" s="42">
        <f>Data!E30</f>
        <v>0</v>
      </c>
      <c r="D32" s="4"/>
      <c r="E32" s="4"/>
      <c r="F32" s="10">
        <v>0</v>
      </c>
      <c r="G32" s="4"/>
      <c r="H32" s="10">
        <v>0</v>
      </c>
      <c r="I32" s="4"/>
      <c r="J32" s="10">
        <v>0</v>
      </c>
      <c r="K32" s="4"/>
      <c r="L32" s="10">
        <v>0</v>
      </c>
      <c r="M32" s="4"/>
      <c r="N32" s="10">
        <v>0</v>
      </c>
      <c r="O32" s="4"/>
      <c r="P32" s="10">
        <v>0</v>
      </c>
      <c r="Q32" s="4"/>
      <c r="R32" s="10">
        <v>0</v>
      </c>
      <c r="S32" s="4"/>
      <c r="T32" s="10">
        <v>0</v>
      </c>
      <c r="U32" s="5">
        <f t="shared" si="1"/>
        <v>0</v>
      </c>
    </row>
    <row r="33" spans="1:21" x14ac:dyDescent="0.55000000000000004">
      <c r="A33" s="43">
        <f>Data!C31</f>
        <v>0</v>
      </c>
      <c r="B33" s="43">
        <f>Data!D31</f>
        <v>0</v>
      </c>
      <c r="C33" s="42">
        <f>Data!E31</f>
        <v>0</v>
      </c>
      <c r="D33" s="4"/>
      <c r="E33" s="4"/>
      <c r="F33" s="10">
        <v>0</v>
      </c>
      <c r="G33" s="4"/>
      <c r="H33" s="10">
        <v>0</v>
      </c>
      <c r="I33" s="4"/>
      <c r="J33" s="10">
        <v>0</v>
      </c>
      <c r="K33" s="4"/>
      <c r="L33" s="10">
        <v>0</v>
      </c>
      <c r="M33" s="4"/>
      <c r="N33" s="10">
        <v>0</v>
      </c>
      <c r="O33" s="4"/>
      <c r="P33" s="10">
        <v>0</v>
      </c>
      <c r="Q33" s="4"/>
      <c r="R33" s="10">
        <v>0</v>
      </c>
      <c r="S33" s="4"/>
      <c r="T33" s="10">
        <v>0</v>
      </c>
      <c r="U33" s="5">
        <f t="shared" si="1"/>
        <v>0</v>
      </c>
    </row>
    <row r="34" spans="1:21" x14ac:dyDescent="0.55000000000000004">
      <c r="A34" s="43">
        <f>Data!C32</f>
        <v>0</v>
      </c>
      <c r="B34" s="43">
        <f>Data!D32</f>
        <v>0</v>
      </c>
      <c r="C34" s="42">
        <f>Data!E32</f>
        <v>0</v>
      </c>
      <c r="D34" s="4"/>
      <c r="E34" s="4"/>
      <c r="F34" s="10">
        <v>0</v>
      </c>
      <c r="G34" s="4"/>
      <c r="H34" s="10">
        <v>0</v>
      </c>
      <c r="I34" s="4"/>
      <c r="J34" s="10">
        <v>0</v>
      </c>
      <c r="K34" s="4"/>
      <c r="L34" s="10">
        <v>0</v>
      </c>
      <c r="M34" s="4"/>
      <c r="N34" s="10">
        <v>0</v>
      </c>
      <c r="O34" s="4"/>
      <c r="P34" s="10">
        <v>0</v>
      </c>
      <c r="Q34" s="4"/>
      <c r="R34" s="10">
        <v>0</v>
      </c>
      <c r="S34" s="4"/>
      <c r="T34" s="10">
        <v>0</v>
      </c>
      <c r="U34" s="5">
        <f t="shared" si="1"/>
        <v>0</v>
      </c>
    </row>
    <row r="35" spans="1:21" x14ac:dyDescent="0.55000000000000004">
      <c r="A35" s="43">
        <f>Data!C33</f>
        <v>0</v>
      </c>
      <c r="B35" s="43">
        <f>Data!D33</f>
        <v>0</v>
      </c>
      <c r="C35" s="42">
        <f>Data!E33</f>
        <v>0</v>
      </c>
      <c r="D35" s="4"/>
      <c r="E35" s="4"/>
      <c r="F35" s="10">
        <v>0</v>
      </c>
      <c r="G35" s="4"/>
      <c r="H35" s="10">
        <v>0</v>
      </c>
      <c r="I35" s="4"/>
      <c r="J35" s="10">
        <v>0</v>
      </c>
      <c r="K35" s="4"/>
      <c r="L35" s="10">
        <v>0</v>
      </c>
      <c r="M35" s="4"/>
      <c r="N35" s="10">
        <v>0</v>
      </c>
      <c r="O35" s="4"/>
      <c r="P35" s="10">
        <v>0</v>
      </c>
      <c r="Q35" s="4"/>
      <c r="R35" s="10">
        <v>0</v>
      </c>
      <c r="S35" s="4"/>
      <c r="T35" s="10">
        <v>0</v>
      </c>
      <c r="U35" s="5">
        <f t="shared" si="1"/>
        <v>0</v>
      </c>
    </row>
    <row r="36" spans="1:21" x14ac:dyDescent="0.55000000000000004">
      <c r="A36" s="43">
        <f>Data!C34</f>
        <v>0</v>
      </c>
      <c r="B36" s="43">
        <f>Data!D34</f>
        <v>0</v>
      </c>
      <c r="C36" s="42">
        <f>Data!E34</f>
        <v>0</v>
      </c>
      <c r="D36" s="4"/>
      <c r="E36" s="4"/>
      <c r="F36" s="10">
        <v>0</v>
      </c>
      <c r="G36" s="4"/>
      <c r="H36" s="10">
        <v>0</v>
      </c>
      <c r="I36" s="4"/>
      <c r="J36" s="10">
        <v>0</v>
      </c>
      <c r="K36" s="4"/>
      <c r="L36" s="10">
        <v>0</v>
      </c>
      <c r="M36" s="4"/>
      <c r="N36" s="10">
        <v>0</v>
      </c>
      <c r="O36" s="4"/>
      <c r="P36" s="10">
        <v>0</v>
      </c>
      <c r="Q36" s="4"/>
      <c r="R36" s="10">
        <v>0</v>
      </c>
      <c r="S36" s="4"/>
      <c r="T36" s="10">
        <v>0</v>
      </c>
      <c r="U36" s="5">
        <f t="shared" si="1"/>
        <v>0</v>
      </c>
    </row>
    <row r="37" spans="1:21" x14ac:dyDescent="0.55000000000000004">
      <c r="A37" s="43">
        <f>Data!C35</f>
        <v>0</v>
      </c>
      <c r="B37" s="43">
        <f>Data!D35</f>
        <v>0</v>
      </c>
      <c r="C37" s="42">
        <f>Data!E35</f>
        <v>0</v>
      </c>
      <c r="D37" s="4"/>
      <c r="E37" s="4"/>
      <c r="F37" s="10">
        <v>0</v>
      </c>
      <c r="G37" s="4"/>
      <c r="H37" s="10">
        <v>0</v>
      </c>
      <c r="I37" s="4"/>
      <c r="J37" s="10">
        <v>0</v>
      </c>
      <c r="K37" s="4"/>
      <c r="L37" s="10">
        <v>0</v>
      </c>
      <c r="M37" s="4"/>
      <c r="N37" s="10">
        <v>0</v>
      </c>
      <c r="O37" s="4"/>
      <c r="P37" s="10">
        <v>0</v>
      </c>
      <c r="Q37" s="4"/>
      <c r="R37" s="10">
        <v>0</v>
      </c>
      <c r="S37" s="4"/>
      <c r="T37" s="10">
        <v>0</v>
      </c>
      <c r="U37" s="5">
        <f t="shared" si="1"/>
        <v>0</v>
      </c>
    </row>
    <row r="38" spans="1:21" x14ac:dyDescent="0.55000000000000004">
      <c r="A38" s="43">
        <f>Data!C36</f>
        <v>0</v>
      </c>
      <c r="B38" s="43">
        <f>Data!D36</f>
        <v>0</v>
      </c>
      <c r="C38" s="42">
        <f>Data!E36</f>
        <v>0</v>
      </c>
      <c r="D38" s="4"/>
      <c r="E38" s="4"/>
      <c r="F38" s="10">
        <v>0</v>
      </c>
      <c r="G38" s="4"/>
      <c r="H38" s="10">
        <v>0</v>
      </c>
      <c r="I38" s="4"/>
      <c r="J38" s="10">
        <v>0</v>
      </c>
      <c r="K38" s="4"/>
      <c r="L38" s="10">
        <v>0</v>
      </c>
      <c r="M38" s="4"/>
      <c r="N38" s="10">
        <v>0</v>
      </c>
      <c r="O38" s="4"/>
      <c r="P38" s="10">
        <v>0</v>
      </c>
      <c r="Q38" s="4"/>
      <c r="R38" s="10">
        <v>0</v>
      </c>
      <c r="S38" s="4"/>
      <c r="T38" s="10">
        <v>0</v>
      </c>
      <c r="U38" s="5">
        <f t="shared" si="1"/>
        <v>0</v>
      </c>
    </row>
    <row r="39" spans="1:21" x14ac:dyDescent="0.55000000000000004">
      <c r="A39" s="43">
        <f>Data!C37</f>
        <v>0</v>
      </c>
      <c r="B39" s="43">
        <f>Data!D37</f>
        <v>0</v>
      </c>
      <c r="C39" s="42">
        <f>Data!E37</f>
        <v>0</v>
      </c>
      <c r="D39" s="4"/>
      <c r="E39" s="4"/>
      <c r="F39" s="10">
        <v>0</v>
      </c>
      <c r="G39" s="4"/>
      <c r="H39" s="10">
        <v>0</v>
      </c>
      <c r="I39" s="4"/>
      <c r="J39" s="10">
        <v>0</v>
      </c>
      <c r="K39" s="4"/>
      <c r="L39" s="10">
        <v>0</v>
      </c>
      <c r="M39" s="4"/>
      <c r="N39" s="10">
        <v>0</v>
      </c>
      <c r="O39" s="4"/>
      <c r="P39" s="10">
        <v>0</v>
      </c>
      <c r="Q39" s="4"/>
      <c r="R39" s="10">
        <v>0</v>
      </c>
      <c r="S39" s="4"/>
      <c r="T39" s="10">
        <v>0</v>
      </c>
      <c r="U39" s="5">
        <f t="shared" si="1"/>
        <v>0</v>
      </c>
    </row>
    <row r="40" spans="1:21" x14ac:dyDescent="0.55000000000000004">
      <c r="A40" s="43">
        <f>Data!C38</f>
        <v>0</v>
      </c>
      <c r="B40" s="43">
        <f>Data!D38</f>
        <v>0</v>
      </c>
      <c r="C40" s="42">
        <f>Data!E38</f>
        <v>0</v>
      </c>
      <c r="D40" s="4"/>
      <c r="E40" s="4"/>
      <c r="F40" s="10">
        <v>0</v>
      </c>
      <c r="G40" s="4"/>
      <c r="H40" s="10">
        <v>0</v>
      </c>
      <c r="I40" s="4"/>
      <c r="J40" s="10">
        <v>0</v>
      </c>
      <c r="K40" s="4"/>
      <c r="L40" s="10">
        <v>0</v>
      </c>
      <c r="M40" s="4"/>
      <c r="N40" s="10">
        <v>0</v>
      </c>
      <c r="O40" s="4"/>
      <c r="P40" s="10">
        <v>0</v>
      </c>
      <c r="Q40" s="4"/>
      <c r="R40" s="10">
        <v>0</v>
      </c>
      <c r="S40" s="4"/>
      <c r="T40" s="10">
        <v>0</v>
      </c>
      <c r="U40" s="5">
        <f t="shared" si="1"/>
        <v>0</v>
      </c>
    </row>
    <row r="41" spans="1:21" x14ac:dyDescent="0.55000000000000004">
      <c r="A41" s="43">
        <f>Data!C39</f>
        <v>0</v>
      </c>
      <c r="B41" s="43">
        <f>Data!D39</f>
        <v>0</v>
      </c>
      <c r="C41" s="42">
        <f>Data!E39</f>
        <v>0</v>
      </c>
      <c r="D41" s="4"/>
      <c r="E41" s="4"/>
      <c r="F41" s="10">
        <v>0</v>
      </c>
      <c r="G41" s="4"/>
      <c r="H41" s="10">
        <v>0</v>
      </c>
      <c r="I41" s="4"/>
      <c r="J41" s="10">
        <v>0</v>
      </c>
      <c r="K41" s="4"/>
      <c r="L41" s="10">
        <v>0</v>
      </c>
      <c r="M41" s="4"/>
      <c r="N41" s="10">
        <v>0</v>
      </c>
      <c r="O41" s="4"/>
      <c r="P41" s="10">
        <v>0</v>
      </c>
      <c r="Q41" s="4"/>
      <c r="R41" s="10">
        <v>0</v>
      </c>
      <c r="S41" s="4"/>
      <c r="T41" s="10">
        <v>0</v>
      </c>
      <c r="U41" s="5">
        <f t="shared" si="1"/>
        <v>0</v>
      </c>
    </row>
    <row r="42" spans="1:21" x14ac:dyDescent="0.55000000000000004">
      <c r="A42" s="43">
        <f>Data!C40</f>
        <v>0</v>
      </c>
      <c r="B42" s="43">
        <f>Data!D40</f>
        <v>0</v>
      </c>
      <c r="C42" s="42">
        <f>Data!E40</f>
        <v>0</v>
      </c>
      <c r="D42" s="4"/>
      <c r="E42" s="4"/>
      <c r="F42" s="10">
        <v>0</v>
      </c>
      <c r="G42" s="4"/>
      <c r="H42" s="10">
        <v>0</v>
      </c>
      <c r="I42" s="4"/>
      <c r="J42" s="10">
        <v>0</v>
      </c>
      <c r="K42" s="4"/>
      <c r="L42" s="10">
        <v>0</v>
      </c>
      <c r="M42" s="4"/>
      <c r="N42" s="10">
        <v>0</v>
      </c>
      <c r="O42" s="4"/>
      <c r="P42" s="10">
        <v>0</v>
      </c>
      <c r="Q42" s="4"/>
      <c r="R42" s="10">
        <v>0</v>
      </c>
      <c r="S42" s="4"/>
      <c r="T42" s="10">
        <v>0</v>
      </c>
      <c r="U42" s="5">
        <f t="shared" si="1"/>
        <v>0</v>
      </c>
    </row>
    <row r="43" spans="1:21" x14ac:dyDescent="0.55000000000000004">
      <c r="A43" s="43">
        <f>Data!C41</f>
        <v>0</v>
      </c>
      <c r="B43" s="43">
        <f>Data!D41</f>
        <v>0</v>
      </c>
      <c r="C43" s="42">
        <f>Data!E41</f>
        <v>0</v>
      </c>
      <c r="D43" s="4"/>
      <c r="E43" s="4"/>
      <c r="F43" s="10">
        <v>0</v>
      </c>
      <c r="G43" s="4"/>
      <c r="H43" s="10">
        <v>0</v>
      </c>
      <c r="I43" s="4"/>
      <c r="J43" s="10">
        <v>0</v>
      </c>
      <c r="K43" s="4"/>
      <c r="L43" s="10">
        <v>0</v>
      </c>
      <c r="M43" s="4"/>
      <c r="N43" s="10">
        <v>0</v>
      </c>
      <c r="O43" s="4"/>
      <c r="P43" s="10">
        <v>0</v>
      </c>
      <c r="Q43" s="4"/>
      <c r="R43" s="10">
        <v>0</v>
      </c>
      <c r="S43" s="4"/>
      <c r="T43" s="10">
        <v>0</v>
      </c>
      <c r="U43" s="5">
        <f t="shared" si="1"/>
        <v>0</v>
      </c>
    </row>
    <row r="44" spans="1:21" x14ac:dyDescent="0.55000000000000004">
      <c r="A44" s="43">
        <f>Data!C42</f>
        <v>0</v>
      </c>
      <c r="B44" s="43">
        <f>Data!D42</f>
        <v>0</v>
      </c>
      <c r="C44" s="42">
        <f>Data!E42</f>
        <v>0</v>
      </c>
      <c r="D44" s="4"/>
      <c r="E44" s="4"/>
      <c r="F44" s="10">
        <v>0</v>
      </c>
      <c r="G44" s="4"/>
      <c r="H44" s="10">
        <v>0</v>
      </c>
      <c r="I44" s="4"/>
      <c r="J44" s="10">
        <v>0</v>
      </c>
      <c r="K44" s="4"/>
      <c r="L44" s="10">
        <v>0</v>
      </c>
      <c r="M44" s="4"/>
      <c r="N44" s="10">
        <v>0</v>
      </c>
      <c r="O44" s="4"/>
      <c r="P44" s="10">
        <v>0</v>
      </c>
      <c r="Q44" s="4"/>
      <c r="R44" s="10">
        <v>0</v>
      </c>
      <c r="S44" s="4"/>
      <c r="T44" s="10">
        <v>0</v>
      </c>
      <c r="U44" s="5">
        <f t="shared" si="1"/>
        <v>0</v>
      </c>
    </row>
    <row r="45" spans="1:21" x14ac:dyDescent="0.55000000000000004">
      <c r="A45" s="43">
        <f>Data!C43</f>
        <v>0</v>
      </c>
      <c r="B45" s="43">
        <f>Data!D43</f>
        <v>0</v>
      </c>
      <c r="C45" s="42">
        <f>Data!E43</f>
        <v>0</v>
      </c>
      <c r="D45" s="4"/>
      <c r="E45" s="4"/>
      <c r="F45" s="10">
        <v>0</v>
      </c>
      <c r="G45" s="4"/>
      <c r="H45" s="10">
        <v>0</v>
      </c>
      <c r="I45" s="4"/>
      <c r="J45" s="10">
        <v>0</v>
      </c>
      <c r="K45" s="4"/>
      <c r="L45" s="10">
        <v>0</v>
      </c>
      <c r="M45" s="4"/>
      <c r="N45" s="10">
        <v>0</v>
      </c>
      <c r="O45" s="4"/>
      <c r="P45" s="10">
        <v>0</v>
      </c>
      <c r="Q45" s="4"/>
      <c r="R45" s="10">
        <v>0</v>
      </c>
      <c r="S45" s="4"/>
      <c r="T45" s="10">
        <v>0</v>
      </c>
      <c r="U45" s="5">
        <f t="shared" si="1"/>
        <v>0</v>
      </c>
    </row>
    <row r="46" spans="1:21" x14ac:dyDescent="0.55000000000000004">
      <c r="A46" s="43">
        <f>Data!C44</f>
        <v>0</v>
      </c>
      <c r="B46" s="43">
        <f>Data!D44</f>
        <v>0</v>
      </c>
      <c r="C46" s="42">
        <f>Data!E44</f>
        <v>0</v>
      </c>
      <c r="D46" s="4"/>
      <c r="E46" s="4"/>
      <c r="F46" s="10">
        <v>0</v>
      </c>
      <c r="G46" s="4"/>
      <c r="H46" s="10">
        <v>0</v>
      </c>
      <c r="I46" s="4"/>
      <c r="J46" s="10">
        <v>0</v>
      </c>
      <c r="K46" s="4"/>
      <c r="L46" s="10">
        <v>0</v>
      </c>
      <c r="M46" s="4"/>
      <c r="N46" s="10">
        <v>0</v>
      </c>
      <c r="O46" s="4"/>
      <c r="P46" s="10">
        <v>0</v>
      </c>
      <c r="Q46" s="4"/>
      <c r="R46" s="10">
        <v>0</v>
      </c>
      <c r="S46" s="4"/>
      <c r="T46" s="10">
        <v>0</v>
      </c>
      <c r="U46" s="5">
        <f t="shared" si="1"/>
        <v>0</v>
      </c>
    </row>
    <row r="47" spans="1:21" x14ac:dyDescent="0.55000000000000004">
      <c r="A47" s="43">
        <f>Data!C45</f>
        <v>0</v>
      </c>
      <c r="B47" s="43">
        <f>Data!D45</f>
        <v>0</v>
      </c>
      <c r="C47" s="42">
        <f>Data!E45</f>
        <v>0</v>
      </c>
      <c r="D47" s="4"/>
      <c r="E47" s="4"/>
      <c r="F47" s="10">
        <v>0</v>
      </c>
      <c r="G47" s="4"/>
      <c r="H47" s="10">
        <v>0</v>
      </c>
      <c r="I47" s="4"/>
      <c r="J47" s="10">
        <v>0</v>
      </c>
      <c r="K47" s="4"/>
      <c r="L47" s="10">
        <v>0</v>
      </c>
      <c r="M47" s="4"/>
      <c r="N47" s="10">
        <v>0</v>
      </c>
      <c r="O47" s="4"/>
      <c r="P47" s="10">
        <v>0</v>
      </c>
      <c r="Q47" s="4"/>
      <c r="R47" s="10">
        <v>0</v>
      </c>
      <c r="S47" s="4"/>
      <c r="T47" s="10">
        <v>0</v>
      </c>
      <c r="U47" s="5">
        <f t="shared" si="1"/>
        <v>0</v>
      </c>
    </row>
    <row r="48" spans="1:21" x14ac:dyDescent="0.55000000000000004">
      <c r="A48" s="43">
        <f>Data!C46</f>
        <v>0</v>
      </c>
      <c r="B48" s="43">
        <f>Data!D46</f>
        <v>0</v>
      </c>
      <c r="C48" s="42">
        <f>Data!E46</f>
        <v>0</v>
      </c>
      <c r="D48" s="4"/>
      <c r="E48" s="4"/>
      <c r="F48" s="10">
        <v>0</v>
      </c>
      <c r="G48" s="4"/>
      <c r="H48" s="10">
        <v>0</v>
      </c>
      <c r="I48" s="4"/>
      <c r="J48" s="10">
        <v>0</v>
      </c>
      <c r="K48" s="4"/>
      <c r="L48" s="10">
        <v>0</v>
      </c>
      <c r="M48" s="4"/>
      <c r="N48" s="10">
        <v>0</v>
      </c>
      <c r="O48" s="4"/>
      <c r="P48" s="10">
        <v>0</v>
      </c>
      <c r="Q48" s="4"/>
      <c r="R48" s="10">
        <v>0</v>
      </c>
      <c r="S48" s="4"/>
      <c r="T48" s="10">
        <v>0</v>
      </c>
      <c r="U48" s="5">
        <f t="shared" si="1"/>
        <v>0</v>
      </c>
    </row>
    <row r="49" spans="1:21" x14ac:dyDescent="0.55000000000000004">
      <c r="A49" s="43">
        <f>Data!C47</f>
        <v>0</v>
      </c>
      <c r="B49" s="43">
        <f>Data!D47</f>
        <v>0</v>
      </c>
      <c r="C49" s="42">
        <f>Data!E47</f>
        <v>0</v>
      </c>
      <c r="D49" s="4"/>
      <c r="E49" s="4"/>
      <c r="F49" s="10">
        <v>0</v>
      </c>
      <c r="G49" s="4"/>
      <c r="H49" s="10">
        <v>0</v>
      </c>
      <c r="I49" s="4"/>
      <c r="J49" s="10">
        <v>0</v>
      </c>
      <c r="K49" s="4"/>
      <c r="L49" s="10">
        <v>0</v>
      </c>
      <c r="M49" s="4"/>
      <c r="N49" s="10">
        <v>0</v>
      </c>
      <c r="O49" s="4"/>
      <c r="P49" s="10">
        <v>0</v>
      </c>
      <c r="Q49" s="4"/>
      <c r="R49" s="10">
        <v>0</v>
      </c>
      <c r="S49" s="4"/>
      <c r="T49" s="10">
        <v>0</v>
      </c>
      <c r="U49" s="5">
        <f t="shared" si="1"/>
        <v>0</v>
      </c>
    </row>
    <row r="50" spans="1:21" x14ac:dyDescent="0.55000000000000004">
      <c r="A50" s="43">
        <f>Data!C48</f>
        <v>0</v>
      </c>
      <c r="B50" s="43">
        <f>Data!D48</f>
        <v>0</v>
      </c>
      <c r="C50" s="42">
        <f>Data!E48</f>
        <v>0</v>
      </c>
      <c r="D50" s="4"/>
      <c r="E50" s="4"/>
      <c r="F50" s="10">
        <v>0</v>
      </c>
      <c r="G50" s="4"/>
      <c r="H50" s="10">
        <v>0</v>
      </c>
      <c r="I50" s="4"/>
      <c r="J50" s="10">
        <v>0</v>
      </c>
      <c r="K50" s="4"/>
      <c r="L50" s="10">
        <v>0</v>
      </c>
      <c r="M50" s="4"/>
      <c r="N50" s="10">
        <v>0</v>
      </c>
      <c r="O50" s="4"/>
      <c r="P50" s="10">
        <v>0</v>
      </c>
      <c r="Q50" s="4"/>
      <c r="R50" s="10">
        <v>0</v>
      </c>
      <c r="S50" s="4"/>
      <c r="T50" s="10">
        <v>0</v>
      </c>
      <c r="U50" s="5">
        <f t="shared" si="1"/>
        <v>0</v>
      </c>
    </row>
    <row r="51" spans="1:21" x14ac:dyDescent="0.55000000000000004">
      <c r="A51" s="43">
        <f>Data!C49</f>
        <v>0</v>
      </c>
      <c r="B51" s="43">
        <f>Data!D49</f>
        <v>0</v>
      </c>
      <c r="C51" s="42">
        <f>Data!E49</f>
        <v>0</v>
      </c>
      <c r="D51" s="4"/>
      <c r="E51" s="4"/>
      <c r="F51" s="10">
        <v>0</v>
      </c>
      <c r="G51" s="4"/>
      <c r="H51" s="10">
        <v>0</v>
      </c>
      <c r="I51" s="4"/>
      <c r="J51" s="10">
        <v>0</v>
      </c>
      <c r="K51" s="4"/>
      <c r="L51" s="10">
        <v>0</v>
      </c>
      <c r="M51" s="4"/>
      <c r="N51" s="10">
        <v>0</v>
      </c>
      <c r="O51" s="4"/>
      <c r="P51" s="10">
        <v>0</v>
      </c>
      <c r="Q51" s="4"/>
      <c r="R51" s="10">
        <v>0</v>
      </c>
      <c r="S51" s="4"/>
      <c r="T51" s="10">
        <v>0</v>
      </c>
      <c r="U51" s="5">
        <f t="shared" si="1"/>
        <v>0</v>
      </c>
    </row>
    <row r="52" spans="1:21" x14ac:dyDescent="0.55000000000000004">
      <c r="A52" s="43">
        <f>Data!C50</f>
        <v>0</v>
      </c>
      <c r="B52" s="43">
        <f>Data!D50</f>
        <v>0</v>
      </c>
      <c r="C52" s="42">
        <f>Data!E50</f>
        <v>0</v>
      </c>
      <c r="D52" s="4"/>
      <c r="E52" s="4"/>
      <c r="F52" s="10">
        <v>0</v>
      </c>
      <c r="G52" s="4"/>
      <c r="H52" s="10">
        <v>0</v>
      </c>
      <c r="I52" s="4"/>
      <c r="J52" s="10">
        <v>0</v>
      </c>
      <c r="K52" s="4"/>
      <c r="L52" s="10">
        <v>0</v>
      </c>
      <c r="M52" s="4"/>
      <c r="N52" s="10">
        <v>0</v>
      </c>
      <c r="O52" s="4"/>
      <c r="P52" s="10">
        <v>0</v>
      </c>
      <c r="Q52" s="4"/>
      <c r="R52" s="10">
        <v>0</v>
      </c>
      <c r="S52" s="4"/>
      <c r="T52" s="10">
        <v>0</v>
      </c>
      <c r="U52" s="5">
        <f t="shared" si="1"/>
        <v>0</v>
      </c>
    </row>
    <row r="53" spans="1:21" x14ac:dyDescent="0.55000000000000004">
      <c r="A53" s="43">
        <f>Data!C51</f>
        <v>0</v>
      </c>
      <c r="B53" s="43">
        <f>Data!D51</f>
        <v>0</v>
      </c>
      <c r="C53" s="42">
        <f>Data!E51</f>
        <v>0</v>
      </c>
      <c r="D53" s="4"/>
      <c r="E53" s="4"/>
      <c r="F53" s="10">
        <v>0</v>
      </c>
      <c r="G53" s="4"/>
      <c r="H53" s="10">
        <v>0</v>
      </c>
      <c r="I53" s="4"/>
      <c r="J53" s="10">
        <v>0</v>
      </c>
      <c r="K53" s="4"/>
      <c r="L53" s="10">
        <v>0</v>
      </c>
      <c r="M53" s="4"/>
      <c r="N53" s="10">
        <v>0</v>
      </c>
      <c r="O53" s="4"/>
      <c r="P53" s="10">
        <v>0</v>
      </c>
      <c r="Q53" s="4"/>
      <c r="R53" s="10">
        <v>0</v>
      </c>
      <c r="S53" s="4"/>
      <c r="T53" s="10">
        <v>0</v>
      </c>
      <c r="U53" s="5">
        <f t="shared" si="1"/>
        <v>0</v>
      </c>
    </row>
    <row r="54" spans="1:21" x14ac:dyDescent="0.55000000000000004">
      <c r="A54" s="43">
        <f>Data!C52</f>
        <v>0</v>
      </c>
      <c r="B54" s="43">
        <f>Data!D52</f>
        <v>0</v>
      </c>
      <c r="C54" s="42">
        <f>Data!E52</f>
        <v>0</v>
      </c>
      <c r="D54" s="4"/>
      <c r="E54" s="4"/>
      <c r="F54" s="10">
        <v>0</v>
      </c>
      <c r="G54" s="4"/>
      <c r="H54" s="10">
        <v>0</v>
      </c>
      <c r="I54" s="4"/>
      <c r="J54" s="10">
        <v>0</v>
      </c>
      <c r="K54" s="4"/>
      <c r="L54" s="10">
        <v>0</v>
      </c>
      <c r="M54" s="4"/>
      <c r="N54" s="10">
        <v>0</v>
      </c>
      <c r="O54" s="4"/>
      <c r="P54" s="10">
        <v>0</v>
      </c>
      <c r="Q54" s="4"/>
      <c r="R54" s="10">
        <v>0</v>
      </c>
      <c r="S54" s="4"/>
      <c r="T54" s="10">
        <v>0</v>
      </c>
      <c r="U54" s="5">
        <f t="shared" si="1"/>
        <v>0</v>
      </c>
    </row>
    <row r="55" spans="1:21" x14ac:dyDescent="0.55000000000000004">
      <c r="A55" s="43">
        <f>Data!C53</f>
        <v>0</v>
      </c>
      <c r="B55" s="43">
        <f>Data!D53</f>
        <v>0</v>
      </c>
      <c r="C55" s="42">
        <f>Data!E53</f>
        <v>0</v>
      </c>
      <c r="D55" s="4"/>
      <c r="E55" s="4"/>
      <c r="F55" s="10">
        <v>0</v>
      </c>
      <c r="G55" s="4"/>
      <c r="H55" s="10">
        <v>0</v>
      </c>
      <c r="I55" s="4"/>
      <c r="J55" s="10">
        <v>0</v>
      </c>
      <c r="K55" s="4"/>
      <c r="L55" s="10">
        <v>0</v>
      </c>
      <c r="M55" s="4"/>
      <c r="N55" s="10">
        <v>0</v>
      </c>
      <c r="O55" s="4"/>
      <c r="P55" s="10">
        <v>0</v>
      </c>
      <c r="Q55" s="4"/>
      <c r="R55" s="10">
        <v>0</v>
      </c>
      <c r="S55" s="4"/>
      <c r="T55" s="10">
        <v>0</v>
      </c>
      <c r="U55" s="5">
        <f t="shared" si="1"/>
        <v>0</v>
      </c>
    </row>
    <row r="56" spans="1:21" x14ac:dyDescent="0.55000000000000004">
      <c r="A56" s="43">
        <f>Data!C54</f>
        <v>0</v>
      </c>
      <c r="B56" s="43">
        <f>Data!D54</f>
        <v>0</v>
      </c>
      <c r="C56" s="42">
        <f>Data!E54</f>
        <v>0</v>
      </c>
      <c r="D56" s="4"/>
      <c r="E56" s="4"/>
      <c r="F56" s="10">
        <v>0</v>
      </c>
      <c r="G56" s="4"/>
      <c r="H56" s="10">
        <v>0</v>
      </c>
      <c r="I56" s="4"/>
      <c r="J56" s="10">
        <v>0</v>
      </c>
      <c r="K56" s="4"/>
      <c r="L56" s="10">
        <v>0</v>
      </c>
      <c r="M56" s="4"/>
      <c r="N56" s="10">
        <v>0</v>
      </c>
      <c r="O56" s="4"/>
      <c r="P56" s="10">
        <v>0</v>
      </c>
      <c r="Q56" s="4"/>
      <c r="R56" s="10">
        <v>0</v>
      </c>
      <c r="S56" s="4"/>
      <c r="T56" s="10">
        <v>0</v>
      </c>
      <c r="U56" s="5">
        <f t="shared" si="1"/>
        <v>0</v>
      </c>
    </row>
    <row r="57" spans="1:21" x14ac:dyDescent="0.55000000000000004">
      <c r="A57" s="43">
        <f>Data!C55</f>
        <v>0</v>
      </c>
      <c r="B57" s="43">
        <f>Data!D55</f>
        <v>0</v>
      </c>
      <c r="C57" s="42">
        <f>Data!E55</f>
        <v>0</v>
      </c>
      <c r="D57" s="4"/>
      <c r="E57" s="4"/>
      <c r="F57" s="10">
        <v>0</v>
      </c>
      <c r="G57" s="4"/>
      <c r="H57" s="10">
        <v>0</v>
      </c>
      <c r="I57" s="4"/>
      <c r="J57" s="10">
        <v>0</v>
      </c>
      <c r="K57" s="4"/>
      <c r="L57" s="10">
        <v>0</v>
      </c>
      <c r="M57" s="4"/>
      <c r="N57" s="10">
        <v>0</v>
      </c>
      <c r="O57" s="4"/>
      <c r="P57" s="10">
        <v>0</v>
      </c>
      <c r="Q57" s="4"/>
      <c r="R57" s="10">
        <v>0</v>
      </c>
      <c r="S57" s="4"/>
      <c r="T57" s="10">
        <v>0</v>
      </c>
      <c r="U57" s="5">
        <f t="shared" si="1"/>
        <v>0</v>
      </c>
    </row>
    <row r="58" spans="1:21" x14ac:dyDescent="0.55000000000000004">
      <c r="A58" s="43">
        <f>Data!C56</f>
        <v>0</v>
      </c>
      <c r="B58" s="43">
        <f>Data!D56</f>
        <v>0</v>
      </c>
      <c r="C58" s="42">
        <f>Data!E56</f>
        <v>0</v>
      </c>
      <c r="D58" s="4"/>
      <c r="E58" s="4"/>
      <c r="F58" s="10">
        <v>0</v>
      </c>
      <c r="G58" s="4"/>
      <c r="H58" s="10">
        <v>0</v>
      </c>
      <c r="I58" s="4"/>
      <c r="J58" s="10">
        <v>0</v>
      </c>
      <c r="K58" s="4"/>
      <c r="L58" s="10">
        <v>0</v>
      </c>
      <c r="M58" s="4"/>
      <c r="N58" s="10">
        <v>0</v>
      </c>
      <c r="O58" s="4"/>
      <c r="P58" s="10">
        <v>0</v>
      </c>
      <c r="Q58" s="4"/>
      <c r="R58" s="10">
        <v>0</v>
      </c>
      <c r="S58" s="4"/>
      <c r="T58" s="10">
        <v>0</v>
      </c>
      <c r="U58" s="5">
        <f t="shared" si="1"/>
        <v>0</v>
      </c>
    </row>
    <row r="59" spans="1:21" x14ac:dyDescent="0.55000000000000004">
      <c r="A59" s="43">
        <f>Data!C57</f>
        <v>0</v>
      </c>
      <c r="B59" s="43">
        <f>Data!D57</f>
        <v>0</v>
      </c>
      <c r="C59" s="42">
        <f>Data!E57</f>
        <v>0</v>
      </c>
      <c r="D59" s="4"/>
      <c r="E59" s="4"/>
      <c r="F59" s="10">
        <v>0</v>
      </c>
      <c r="G59" s="4"/>
      <c r="H59" s="10">
        <v>0</v>
      </c>
      <c r="I59" s="4"/>
      <c r="J59" s="10">
        <v>0</v>
      </c>
      <c r="K59" s="4"/>
      <c r="L59" s="10">
        <v>0</v>
      </c>
      <c r="M59" s="4"/>
      <c r="N59" s="10">
        <v>0</v>
      </c>
      <c r="O59" s="4"/>
      <c r="P59" s="10">
        <v>0</v>
      </c>
      <c r="Q59" s="4"/>
      <c r="R59" s="10">
        <v>0</v>
      </c>
      <c r="S59" s="4"/>
      <c r="T59" s="10">
        <v>0</v>
      </c>
      <c r="U59" s="5">
        <f t="shared" si="1"/>
        <v>0</v>
      </c>
    </row>
    <row r="60" spans="1:21" x14ac:dyDescent="0.55000000000000004">
      <c r="A60" s="43">
        <f>Data!C58</f>
        <v>0</v>
      </c>
      <c r="B60" s="43">
        <f>Data!D58</f>
        <v>0</v>
      </c>
      <c r="C60" s="42">
        <f>Data!E58</f>
        <v>0</v>
      </c>
      <c r="D60" s="4"/>
      <c r="E60" s="4"/>
      <c r="F60" s="10">
        <v>0</v>
      </c>
      <c r="G60" s="4"/>
      <c r="H60" s="10">
        <v>0</v>
      </c>
      <c r="I60" s="4"/>
      <c r="J60" s="10">
        <v>0</v>
      </c>
      <c r="K60" s="4"/>
      <c r="L60" s="10">
        <v>0</v>
      </c>
      <c r="M60" s="4"/>
      <c r="N60" s="10">
        <v>0</v>
      </c>
      <c r="O60" s="4"/>
      <c r="P60" s="10">
        <v>0</v>
      </c>
      <c r="Q60" s="4"/>
      <c r="R60" s="10">
        <v>0</v>
      </c>
      <c r="S60" s="4"/>
      <c r="T60" s="10">
        <v>0</v>
      </c>
      <c r="U60" s="5">
        <f t="shared" si="1"/>
        <v>0</v>
      </c>
    </row>
    <row r="61" spans="1:21" x14ac:dyDescent="0.55000000000000004">
      <c r="A61" s="43">
        <f>Data!C59</f>
        <v>0</v>
      </c>
      <c r="B61" s="43">
        <f>Data!D59</f>
        <v>0</v>
      </c>
      <c r="C61" s="42">
        <f>Data!E59</f>
        <v>0</v>
      </c>
      <c r="D61" s="4"/>
      <c r="E61" s="4"/>
      <c r="F61" s="10">
        <v>0</v>
      </c>
      <c r="G61" s="4"/>
      <c r="H61" s="10">
        <v>0</v>
      </c>
      <c r="I61" s="4"/>
      <c r="J61" s="10">
        <v>0</v>
      </c>
      <c r="K61" s="4"/>
      <c r="L61" s="10">
        <v>0</v>
      </c>
      <c r="M61" s="4"/>
      <c r="N61" s="10">
        <v>0</v>
      </c>
      <c r="O61" s="4"/>
      <c r="P61" s="10">
        <v>0</v>
      </c>
      <c r="Q61" s="4"/>
      <c r="R61" s="10">
        <v>0</v>
      </c>
      <c r="S61" s="4"/>
      <c r="T61" s="10">
        <v>0</v>
      </c>
      <c r="U61" s="5">
        <f t="shared" si="1"/>
        <v>0</v>
      </c>
    </row>
    <row r="62" spans="1:21" x14ac:dyDescent="0.55000000000000004">
      <c r="A62" s="43">
        <f>Data!C60</f>
        <v>0</v>
      </c>
      <c r="B62" s="43">
        <f>Data!D60</f>
        <v>0</v>
      </c>
      <c r="C62" s="42">
        <f>Data!E60</f>
        <v>0</v>
      </c>
      <c r="D62" s="4"/>
      <c r="E62" s="4"/>
      <c r="F62" s="10">
        <v>0</v>
      </c>
      <c r="G62" s="4"/>
      <c r="H62" s="10">
        <v>0</v>
      </c>
      <c r="I62" s="4"/>
      <c r="J62" s="10">
        <v>0</v>
      </c>
      <c r="K62" s="4"/>
      <c r="L62" s="10">
        <v>0</v>
      </c>
      <c r="M62" s="4"/>
      <c r="N62" s="10">
        <v>0</v>
      </c>
      <c r="O62" s="4"/>
      <c r="P62" s="10">
        <v>0</v>
      </c>
      <c r="Q62" s="4"/>
      <c r="R62" s="10">
        <v>0</v>
      </c>
      <c r="S62" s="4"/>
      <c r="T62" s="10">
        <v>0</v>
      </c>
      <c r="U62" s="5">
        <f t="shared" si="1"/>
        <v>0</v>
      </c>
    </row>
    <row r="63" spans="1:21" x14ac:dyDescent="0.55000000000000004">
      <c r="A63" s="43">
        <f>Data!C61</f>
        <v>0</v>
      </c>
      <c r="B63" s="43">
        <f>Data!D61</f>
        <v>0</v>
      </c>
      <c r="C63" s="42">
        <f>Data!E61</f>
        <v>0</v>
      </c>
      <c r="D63" s="4"/>
      <c r="E63" s="4"/>
      <c r="F63" s="10">
        <v>0</v>
      </c>
      <c r="G63" s="4"/>
      <c r="H63" s="10">
        <v>0</v>
      </c>
      <c r="I63" s="4"/>
      <c r="J63" s="10">
        <v>0</v>
      </c>
      <c r="K63" s="4"/>
      <c r="L63" s="10">
        <v>0</v>
      </c>
      <c r="M63" s="4"/>
      <c r="N63" s="10">
        <v>0</v>
      </c>
      <c r="O63" s="4"/>
      <c r="P63" s="10">
        <v>0</v>
      </c>
      <c r="Q63" s="4"/>
      <c r="R63" s="10">
        <v>0</v>
      </c>
      <c r="S63" s="4"/>
      <c r="T63" s="10">
        <v>0</v>
      </c>
      <c r="U63" s="5">
        <f t="shared" si="1"/>
        <v>0</v>
      </c>
    </row>
    <row r="64" spans="1:21" x14ac:dyDescent="0.55000000000000004">
      <c r="A64" s="43">
        <f>Data!C62</f>
        <v>0</v>
      </c>
      <c r="B64" s="43">
        <f>Data!D62</f>
        <v>0</v>
      </c>
      <c r="C64" s="42">
        <f>Data!E62</f>
        <v>0</v>
      </c>
      <c r="D64" s="4"/>
      <c r="E64" s="4"/>
      <c r="F64" s="10">
        <v>0</v>
      </c>
      <c r="G64" s="4"/>
      <c r="H64" s="10">
        <v>0</v>
      </c>
      <c r="I64" s="4"/>
      <c r="J64" s="10">
        <v>0</v>
      </c>
      <c r="K64" s="4"/>
      <c r="L64" s="10">
        <v>0</v>
      </c>
      <c r="M64" s="4"/>
      <c r="N64" s="10">
        <v>0</v>
      </c>
      <c r="O64" s="4"/>
      <c r="P64" s="10">
        <v>0</v>
      </c>
      <c r="Q64" s="4"/>
      <c r="R64" s="10">
        <v>0</v>
      </c>
      <c r="S64" s="4"/>
      <c r="T64" s="10">
        <v>0</v>
      </c>
      <c r="U64" s="5">
        <f t="shared" si="1"/>
        <v>0</v>
      </c>
    </row>
    <row r="65" spans="4:20" x14ac:dyDescent="0.55000000000000004">
      <c r="D65" s="17"/>
      <c r="E65" s="17"/>
      <c r="F65" s="17"/>
      <c r="G65" s="17"/>
      <c r="H65" s="17"/>
      <c r="I65" s="17"/>
      <c r="J65" s="18"/>
      <c r="K65" s="17"/>
      <c r="L65" s="18"/>
      <c r="M65" s="17"/>
      <c r="N65" s="18"/>
      <c r="O65" s="17"/>
      <c r="P65" s="18"/>
      <c r="Q65" s="17"/>
      <c r="R65" s="17"/>
      <c r="S65" s="17"/>
      <c r="T65" s="17"/>
    </row>
    <row r="66" spans="4:20" x14ac:dyDescent="0.55000000000000004">
      <c r="D66" s="17"/>
      <c r="E66" s="17"/>
      <c r="F66" s="17"/>
      <c r="G66" s="17"/>
      <c r="H66" s="17"/>
      <c r="I66" s="17"/>
      <c r="J66" s="18"/>
      <c r="K66" s="17"/>
      <c r="L66" s="18"/>
      <c r="M66" s="17"/>
      <c r="N66" s="18"/>
      <c r="O66" s="17"/>
      <c r="P66" s="18"/>
      <c r="Q66" s="17"/>
      <c r="R66" s="17"/>
      <c r="S66" s="17"/>
      <c r="T66" s="17"/>
    </row>
    <row r="67" spans="4:20" x14ac:dyDescent="0.55000000000000004">
      <c r="D67" s="17"/>
      <c r="E67" s="17"/>
      <c r="F67" s="17"/>
      <c r="G67" s="17"/>
      <c r="H67" s="17"/>
      <c r="I67" s="17"/>
      <c r="J67" s="18"/>
      <c r="K67" s="17"/>
      <c r="L67" s="18"/>
      <c r="M67" s="17"/>
      <c r="N67" s="18"/>
      <c r="O67" s="17"/>
      <c r="P67" s="18"/>
      <c r="Q67" s="17"/>
      <c r="R67" s="17"/>
      <c r="S67" s="17"/>
      <c r="T67" s="17"/>
    </row>
    <row r="68" spans="4:20" x14ac:dyDescent="0.55000000000000004">
      <c r="D68" s="17"/>
      <c r="E68" s="17"/>
      <c r="F68" s="17"/>
      <c r="G68" s="17"/>
      <c r="H68" s="17"/>
      <c r="I68" s="17"/>
      <c r="J68" s="18"/>
      <c r="K68" s="17"/>
      <c r="L68" s="18"/>
      <c r="M68" s="17"/>
      <c r="N68" s="18"/>
      <c r="O68" s="17"/>
      <c r="P68" s="18"/>
      <c r="Q68" s="17"/>
      <c r="R68" s="17"/>
      <c r="S68" s="17"/>
      <c r="T68" s="17"/>
    </row>
    <row r="69" spans="4:20" x14ac:dyDescent="0.55000000000000004">
      <c r="D69" s="17"/>
      <c r="E69" s="17"/>
      <c r="F69" s="17"/>
      <c r="G69" s="17"/>
      <c r="H69" s="17"/>
      <c r="I69" s="17"/>
      <c r="J69" s="18"/>
      <c r="K69" s="17"/>
      <c r="L69" s="18"/>
      <c r="M69" s="17"/>
      <c r="N69" s="18"/>
      <c r="O69" s="17"/>
      <c r="P69" s="18"/>
      <c r="Q69" s="17"/>
      <c r="R69" s="17"/>
      <c r="S69" s="17"/>
      <c r="T69" s="17"/>
    </row>
    <row r="70" spans="4:20" x14ac:dyDescent="0.55000000000000004">
      <c r="D70" s="17"/>
      <c r="E70" s="17"/>
      <c r="F70" s="17"/>
      <c r="G70" s="17"/>
      <c r="H70" s="17"/>
      <c r="I70" s="17"/>
      <c r="J70" s="18"/>
      <c r="K70" s="17"/>
      <c r="L70" s="18"/>
      <c r="M70" s="17"/>
      <c r="N70" s="18"/>
      <c r="O70" s="17"/>
      <c r="P70" s="18"/>
      <c r="Q70" s="17"/>
      <c r="R70" s="17"/>
      <c r="S70" s="17"/>
      <c r="T70" s="17"/>
    </row>
  </sheetData>
  <sheetProtection algorithmName="SHA-512" hashValue="k3ENEqDvqFFK9L8O+pxi1EX/TMM/YFVHkdINe4gE77o7NcLPa/YwbnN1RP89/ocJTyTvqq+FkzQlpC3obJGP5A==" saltValue="QDF18CzFevz2Uu8kq4xfew==" spinCount="100000" sheet="1" objects="1" scenarios="1" selectLockedCells="1"/>
  <mergeCells count="13">
    <mergeCell ref="U1:U4"/>
    <mergeCell ref="D1:T1"/>
    <mergeCell ref="S3:T3"/>
    <mergeCell ref="A1:A4"/>
    <mergeCell ref="B1:B4"/>
    <mergeCell ref="E3:F3"/>
    <mergeCell ref="G3:H3"/>
    <mergeCell ref="I3:J3"/>
    <mergeCell ref="K3:L3"/>
    <mergeCell ref="M3:N3"/>
    <mergeCell ref="Q3:R3"/>
    <mergeCell ref="O3:P3"/>
    <mergeCell ref="C1:C4"/>
  </mergeCells>
  <conditionalFormatting sqref="F5:F64">
    <cfRule type="iconSet" priority="8">
      <iconSet iconSet="3Symbols2">
        <cfvo type="percent" val="0"/>
        <cfvo type="num" val="0" gte="0"/>
        <cfvo type="num" val="1"/>
      </iconSet>
    </cfRule>
  </conditionalFormatting>
  <conditionalFormatting sqref="J5:J64 L5:L64 N5:N64 P5:P64 R5:R64 H5:H64 T5:T64">
    <cfRule type="iconSet" priority="7">
      <iconSet iconSet="3Symbols2">
        <cfvo type="percent" val="0"/>
        <cfvo type="num" val="0" gte="0"/>
        <cfvo type="num" val="1"/>
      </iconSet>
    </cfRule>
  </conditionalFormatting>
  <conditionalFormatting sqref="D3:F3">
    <cfRule type="notContainsBlanks" dxfId="5" priority="6">
      <formula>LEN(TRIM(D3))&gt;0</formula>
    </cfRule>
  </conditionalFormatting>
  <conditionalFormatting sqref="G3:J3">
    <cfRule type="notContainsBlanks" dxfId="4" priority="5">
      <formula>LEN(TRIM(G3))&gt;0</formula>
    </cfRule>
  </conditionalFormatting>
  <conditionalFormatting sqref="K3:N3">
    <cfRule type="notContainsBlanks" dxfId="3" priority="9">
      <formula>LEN(TRIM(K3))&gt;0</formula>
    </cfRule>
  </conditionalFormatting>
  <conditionalFormatting sqref="O3:R3">
    <cfRule type="notContainsBlanks" dxfId="2" priority="3">
      <formula>LEN(TRIM(O3))&gt;0</formula>
    </cfRule>
  </conditionalFormatting>
  <conditionalFormatting sqref="S3">
    <cfRule type="notContainsBlanks" dxfId="1" priority="2">
      <formula>LEN(TRIM(S3))&gt;0</formula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D6B03BEB-119B-4751-8EC6-7188BA28BBB9}">
            <xm:f>NOT(ISERROR(SEARCH("ลาออก",D5)))</xm:f>
            <xm:f>"ลาออก"</xm:f>
            <x14:dxf>
              <fill>
                <patternFill>
                  <bgColor theme="0" tint="-0.499984740745262"/>
                </patternFill>
              </fill>
            </x14:dxf>
          </x14:cfRule>
          <xm:sqref>E5:E64 S5:S64 Q5:Q64 O5:O64 M5:M64 K5:K64 I5:I64 G5:G64 D5:D64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zoomScale="90" zoomScaleNormal="90" workbookViewId="0">
      <pane ySplit="3" topLeftCell="A4" activePane="bottomLeft" state="frozen"/>
      <selection pane="bottomLeft" activeCell="E4" sqref="E4"/>
    </sheetView>
  </sheetViews>
  <sheetFormatPr defaultRowHeight="25.5" customHeight="1" x14ac:dyDescent="0.95"/>
  <cols>
    <col min="1" max="1" width="7.875" style="26" bestFit="1" customWidth="1"/>
    <col min="2" max="2" width="24.75" style="26" customWidth="1"/>
    <col min="3" max="3" width="8.5" style="22" bestFit="1" customWidth="1"/>
    <col min="4" max="4" width="14" style="22" bestFit="1" customWidth="1"/>
    <col min="5" max="12" width="9.375" style="28" customWidth="1"/>
    <col min="13" max="13" width="9.375" style="27" customWidth="1"/>
    <col min="14" max="14" width="20.625" style="23" bestFit="1" customWidth="1"/>
    <col min="15" max="15" width="11.5" style="24" customWidth="1"/>
    <col min="16" max="19" width="8.75" style="21" customWidth="1"/>
    <col min="20" max="16384" width="9" style="21"/>
  </cols>
  <sheetData>
    <row r="1" spans="1:20" ht="42" x14ac:dyDescent="0.95">
      <c r="A1" s="61" t="str">
        <f>Data!C1</f>
        <v>คำนำหน้า</v>
      </c>
      <c r="B1" s="61" t="str">
        <f>Data!D1</f>
        <v>ชื่อ-สกุล</v>
      </c>
      <c r="C1" s="61" t="str">
        <f>Data!E1</f>
        <v>ความบกพร่อง</v>
      </c>
      <c r="D1" s="61" t="str">
        <f>Data!B1</f>
        <v>รหัสนักศึกษา</v>
      </c>
      <c r="E1" s="59" t="s">
        <v>4</v>
      </c>
      <c r="F1" s="59"/>
      <c r="G1" s="59"/>
      <c r="H1" s="59"/>
      <c r="I1" s="59"/>
      <c r="J1" s="59"/>
      <c r="K1" s="59"/>
      <c r="L1" s="59"/>
      <c r="M1" s="63" t="s">
        <v>11</v>
      </c>
      <c r="N1" s="62" t="s">
        <v>5</v>
      </c>
      <c r="O1" s="64" t="s">
        <v>12</v>
      </c>
      <c r="P1" s="66" t="s">
        <v>16</v>
      </c>
      <c r="Q1" s="67"/>
      <c r="R1" s="67"/>
      <c r="S1" s="67"/>
      <c r="T1" s="67"/>
    </row>
    <row r="2" spans="1:20" ht="25.5" customHeight="1" x14ac:dyDescent="0.55000000000000004">
      <c r="A2" s="61"/>
      <c r="B2" s="61"/>
      <c r="C2" s="61"/>
      <c r="D2" s="61"/>
      <c r="E2" s="59"/>
      <c r="F2" s="59"/>
      <c r="G2" s="59"/>
      <c r="H2" s="59"/>
      <c r="I2" s="59"/>
      <c r="J2" s="59"/>
      <c r="K2" s="59"/>
      <c r="L2" s="59"/>
      <c r="M2" s="63"/>
      <c r="N2" s="62"/>
      <c r="O2" s="64"/>
      <c r="P2" s="45">
        <f>2500+Data!K1</f>
        <v>2559</v>
      </c>
      <c r="Q2" s="45">
        <f>P2+1</f>
        <v>2560</v>
      </c>
      <c r="R2" s="45">
        <f t="shared" ref="R2:T2" si="0">Q2+1</f>
        <v>2561</v>
      </c>
      <c r="S2" s="45">
        <f t="shared" si="0"/>
        <v>2562</v>
      </c>
      <c r="T2" s="45">
        <f t="shared" si="0"/>
        <v>2563</v>
      </c>
    </row>
    <row r="3" spans="1:20" ht="25.5" customHeight="1" x14ac:dyDescent="0.55000000000000004">
      <c r="A3" s="61"/>
      <c r="B3" s="61"/>
      <c r="C3" s="61"/>
      <c r="D3" s="61"/>
      <c r="E3" s="29" t="str">
        <f>Regis!D3</f>
        <v>59-1</v>
      </c>
      <c r="F3" s="29" t="str">
        <f>Regis!E3</f>
        <v>59-2</v>
      </c>
      <c r="G3" s="29" t="str">
        <f>Regis!G3</f>
        <v>60-1</v>
      </c>
      <c r="H3" s="29" t="str">
        <f>Regis!I3</f>
        <v>60-2</v>
      </c>
      <c r="I3" s="29" t="str">
        <f>Regis!K3</f>
        <v>61-1</v>
      </c>
      <c r="J3" s="29" t="str">
        <f>Regis!M3</f>
        <v>61-2</v>
      </c>
      <c r="K3" s="29" t="str">
        <f>Regis!O3</f>
        <v>62-1</v>
      </c>
      <c r="L3" s="29" t="str">
        <f>Regis!Q3</f>
        <v>62-2</v>
      </c>
      <c r="M3" s="63"/>
      <c r="N3" s="62"/>
      <c r="O3" s="64"/>
      <c r="P3" s="33">
        <f>COUNTIF(D4:D63, "&lt;&gt; 0")</f>
        <v>0</v>
      </c>
      <c r="Q3" s="34">
        <f>P3-((COUNTIF(E4:E63,"ลาออก")+(COUNTIF(F4:F63,"ลาออก"))))</f>
        <v>0</v>
      </c>
      <c r="R3" s="34">
        <f>Q3-((COUNTIF(G4:G63,"ลาออก")+(COUNTIF(H4:H63,"ลาออก"))))</f>
        <v>0</v>
      </c>
      <c r="S3" s="34">
        <f>R3-((COUNTIF(I4:I63,"ลาออก")+(COUNTIF(J4:J63,"ลาออก"))))</f>
        <v>0</v>
      </c>
      <c r="T3" s="34">
        <f>S3-((COUNTIF(K4:K63,"ลาออก")+(COUNTIF(L4:L63,"ลาออก"))))</f>
        <v>0</v>
      </c>
    </row>
    <row r="4" spans="1:20" ht="25.5" customHeight="1" x14ac:dyDescent="0.55000000000000004">
      <c r="A4" s="36">
        <f>Data!C3</f>
        <v>0</v>
      </c>
      <c r="B4" s="36">
        <f>Data!D3</f>
        <v>0</v>
      </c>
      <c r="C4" s="37">
        <f>Data!E3</f>
        <v>0</v>
      </c>
      <c r="D4" s="37">
        <f>Data!B3</f>
        <v>0</v>
      </c>
      <c r="E4" s="30"/>
      <c r="F4" s="30"/>
      <c r="G4" s="30"/>
      <c r="H4" s="30"/>
      <c r="I4" s="30"/>
      <c r="J4" s="30"/>
      <c r="K4" s="30"/>
      <c r="L4" s="30"/>
      <c r="M4" s="35" t="e">
        <f t="shared" ref="M4:M63" si="1">IF(E4="ลาออก","ลาออก",IF(F4="ลาออก","ลาออก",IF(G4="ลาออก","ลาออก",IF(H4="ลาออก","ลาออก",IF(I4="ลาออก","ลาออก",IF(J4="ลาออก","ลาออก",IF(K4="ลาออก","ลาออก",IF(L4="ลาออก","ลาออก",AVERAGE(E4:L4)))))))))</f>
        <v>#DIV/0!</v>
      </c>
      <c r="N4" s="65" t="s">
        <v>8</v>
      </c>
      <c r="O4" s="65">
        <f>COUNTIF(M4:M47,"&gt;=3.6")</f>
        <v>0</v>
      </c>
    </row>
    <row r="5" spans="1:20" ht="25.5" customHeight="1" x14ac:dyDescent="0.55000000000000004">
      <c r="A5" s="36">
        <f>Data!C4</f>
        <v>0</v>
      </c>
      <c r="B5" s="36">
        <f>Data!D4</f>
        <v>0</v>
      </c>
      <c r="C5" s="37">
        <f>Data!E4</f>
        <v>0</v>
      </c>
      <c r="D5" s="37">
        <f>Data!B4</f>
        <v>0</v>
      </c>
      <c r="E5" s="30"/>
      <c r="F5" s="30"/>
      <c r="G5" s="30"/>
      <c r="H5" s="30"/>
      <c r="I5" s="30"/>
      <c r="J5" s="30"/>
      <c r="K5" s="30"/>
      <c r="L5" s="30"/>
      <c r="M5" s="35" t="e">
        <f t="shared" si="1"/>
        <v>#DIV/0!</v>
      </c>
      <c r="N5" s="65"/>
      <c r="O5" s="65"/>
    </row>
    <row r="6" spans="1:20" ht="25.5" customHeight="1" x14ac:dyDescent="0.55000000000000004">
      <c r="A6" s="36">
        <f>Data!C5</f>
        <v>0</v>
      </c>
      <c r="B6" s="36">
        <f>Data!D5</f>
        <v>0</v>
      </c>
      <c r="C6" s="37">
        <f>Data!E5</f>
        <v>0</v>
      </c>
      <c r="D6" s="37">
        <f>Data!B5</f>
        <v>0</v>
      </c>
      <c r="E6" s="30"/>
      <c r="F6" s="30"/>
      <c r="G6" s="30"/>
      <c r="H6" s="30"/>
      <c r="I6" s="30"/>
      <c r="J6" s="30"/>
      <c r="K6" s="30"/>
      <c r="L6" s="30"/>
      <c r="M6" s="35" t="e">
        <f>IF(E6="ลาออก","ลาออก",IF(F6="ลาออก","ลาออก",IF(G6="ลาออก","ลาออก",IF(H6="ลาออก","ลาออก",IF(I6="ลาออก","ลาออก",IF(J6="ลาออก","ลาออก",IF(K6="ลาออก","ลาออก",IF(L6="ลาออก","ลาออก",AVERAGE(E6:L6)))))))))</f>
        <v>#DIV/0!</v>
      </c>
      <c r="N6" s="62" t="s">
        <v>7</v>
      </c>
      <c r="O6" s="65">
        <f>COUNTIFS(M4:M63,"&gt;=3.25",M4:M63,"&lt;3.60")</f>
        <v>0</v>
      </c>
    </row>
    <row r="7" spans="1:20" ht="25.5" customHeight="1" x14ac:dyDescent="0.55000000000000004">
      <c r="A7" s="36">
        <f>Data!C6</f>
        <v>0</v>
      </c>
      <c r="B7" s="36">
        <f>Data!D6</f>
        <v>0</v>
      </c>
      <c r="C7" s="37">
        <f>Data!E6</f>
        <v>0</v>
      </c>
      <c r="D7" s="37">
        <f>Data!B6</f>
        <v>0</v>
      </c>
      <c r="E7" s="30"/>
      <c r="F7" s="30"/>
      <c r="G7" s="30"/>
      <c r="H7" s="30"/>
      <c r="I7" s="30"/>
      <c r="J7" s="30"/>
      <c r="K7" s="30"/>
      <c r="L7" s="30"/>
      <c r="M7" s="35" t="e">
        <f t="shared" si="1"/>
        <v>#DIV/0!</v>
      </c>
      <c r="N7" s="62"/>
      <c r="O7" s="65"/>
    </row>
    <row r="8" spans="1:20" ht="25.5" customHeight="1" x14ac:dyDescent="0.55000000000000004">
      <c r="A8" s="36">
        <f>Data!C7</f>
        <v>0</v>
      </c>
      <c r="B8" s="36">
        <f>Data!D7</f>
        <v>0</v>
      </c>
      <c r="C8" s="37">
        <f>Data!E7</f>
        <v>0</v>
      </c>
      <c r="D8" s="37">
        <f>Data!B7</f>
        <v>0</v>
      </c>
      <c r="E8" s="30"/>
      <c r="F8" s="30"/>
      <c r="G8" s="30"/>
      <c r="H8" s="30"/>
      <c r="I8" s="30"/>
      <c r="J8" s="30"/>
      <c r="K8" s="30"/>
      <c r="L8" s="30"/>
      <c r="M8" s="35" t="e">
        <f t="shared" si="1"/>
        <v>#DIV/0!</v>
      </c>
      <c r="N8" s="62" t="s">
        <v>6</v>
      </c>
      <c r="O8" s="65">
        <f>COUNTIFS(M4:M63,"&gt;=3.00",M4:M63,"&lt;3.25")</f>
        <v>0</v>
      </c>
    </row>
    <row r="9" spans="1:20" ht="25.5" customHeight="1" x14ac:dyDescent="0.55000000000000004">
      <c r="A9" s="36">
        <f>Data!C8</f>
        <v>0</v>
      </c>
      <c r="B9" s="36">
        <f>Data!D8</f>
        <v>0</v>
      </c>
      <c r="C9" s="37">
        <f>Data!E8</f>
        <v>0</v>
      </c>
      <c r="D9" s="37">
        <f>Data!B8</f>
        <v>0</v>
      </c>
      <c r="E9" s="30"/>
      <c r="F9" s="30"/>
      <c r="G9" s="30"/>
      <c r="H9" s="30"/>
      <c r="I9" s="30"/>
      <c r="J9" s="30"/>
      <c r="K9" s="30"/>
      <c r="L9" s="30"/>
      <c r="M9" s="35" t="e">
        <f t="shared" si="1"/>
        <v>#DIV/0!</v>
      </c>
      <c r="N9" s="62"/>
      <c r="O9" s="65"/>
    </row>
    <row r="10" spans="1:20" ht="25.5" customHeight="1" x14ac:dyDescent="0.55000000000000004">
      <c r="A10" s="36">
        <f>Data!C9</f>
        <v>0</v>
      </c>
      <c r="B10" s="36">
        <f>Data!D9</f>
        <v>0</v>
      </c>
      <c r="C10" s="37">
        <f>Data!E9</f>
        <v>0</v>
      </c>
      <c r="D10" s="37">
        <f>Data!B9</f>
        <v>0</v>
      </c>
      <c r="E10" s="30"/>
      <c r="F10" s="30"/>
      <c r="G10" s="30"/>
      <c r="H10" s="30"/>
      <c r="I10" s="30"/>
      <c r="J10" s="30"/>
      <c r="K10" s="30"/>
      <c r="L10" s="30"/>
      <c r="M10" s="35" t="e">
        <f t="shared" si="1"/>
        <v>#DIV/0!</v>
      </c>
      <c r="N10" s="62" t="s">
        <v>9</v>
      </c>
      <c r="O10" s="65">
        <f>COUNTIFS(M4:M63,"&gt;=2.00",M4:M63,"&lt;3.00")</f>
        <v>0</v>
      </c>
    </row>
    <row r="11" spans="1:20" ht="25.5" customHeight="1" x14ac:dyDescent="0.55000000000000004">
      <c r="A11" s="36">
        <f>Data!C10</f>
        <v>0</v>
      </c>
      <c r="B11" s="36">
        <f>Data!D10</f>
        <v>0</v>
      </c>
      <c r="C11" s="37">
        <f>Data!E10</f>
        <v>0</v>
      </c>
      <c r="D11" s="37">
        <f>Data!B10</f>
        <v>0</v>
      </c>
      <c r="E11" s="30"/>
      <c r="F11" s="30"/>
      <c r="G11" s="30"/>
      <c r="H11" s="30"/>
      <c r="I11" s="30"/>
      <c r="J11" s="30"/>
      <c r="K11" s="30"/>
      <c r="L11" s="30"/>
      <c r="M11" s="35" t="e">
        <f t="shared" si="1"/>
        <v>#DIV/0!</v>
      </c>
      <c r="N11" s="62"/>
      <c r="O11" s="65"/>
    </row>
    <row r="12" spans="1:20" ht="25.5" customHeight="1" x14ac:dyDescent="0.55000000000000004">
      <c r="A12" s="36">
        <f>Data!C11</f>
        <v>0</v>
      </c>
      <c r="B12" s="36">
        <f>Data!D11</f>
        <v>0</v>
      </c>
      <c r="C12" s="37">
        <f>Data!E11</f>
        <v>0</v>
      </c>
      <c r="D12" s="37">
        <f>Data!B11</f>
        <v>0</v>
      </c>
      <c r="E12" s="30"/>
      <c r="F12" s="30"/>
      <c r="G12" s="30"/>
      <c r="H12" s="30"/>
      <c r="I12" s="30"/>
      <c r="J12" s="30"/>
      <c r="K12" s="30"/>
      <c r="L12" s="30"/>
      <c r="M12" s="35" t="e">
        <f t="shared" si="1"/>
        <v>#DIV/0!</v>
      </c>
      <c r="N12" s="60" t="s">
        <v>10</v>
      </c>
      <c r="O12" s="68">
        <f>COUNTIF(M4:M63,"&lt;=1.99")</f>
        <v>0</v>
      </c>
    </row>
    <row r="13" spans="1:20" ht="25.5" customHeight="1" x14ac:dyDescent="0.55000000000000004">
      <c r="A13" s="36">
        <f>Data!C12</f>
        <v>0</v>
      </c>
      <c r="B13" s="36">
        <f>Data!D12</f>
        <v>0</v>
      </c>
      <c r="C13" s="37">
        <f>Data!E12</f>
        <v>0</v>
      </c>
      <c r="D13" s="37">
        <f>Data!B12</f>
        <v>0</v>
      </c>
      <c r="E13" s="30"/>
      <c r="F13" s="30"/>
      <c r="G13" s="30"/>
      <c r="H13" s="30"/>
      <c r="I13" s="30"/>
      <c r="J13" s="30"/>
      <c r="K13" s="30"/>
      <c r="L13" s="30"/>
      <c r="M13" s="35" t="e">
        <f t="shared" si="1"/>
        <v>#DIV/0!</v>
      </c>
      <c r="N13" s="60"/>
      <c r="O13" s="68"/>
    </row>
    <row r="14" spans="1:20" ht="25.5" customHeight="1" x14ac:dyDescent="0.55000000000000004">
      <c r="A14" s="36">
        <f>Data!C13</f>
        <v>0</v>
      </c>
      <c r="B14" s="36">
        <f>Data!D13</f>
        <v>0</v>
      </c>
      <c r="C14" s="37">
        <f>Data!E13</f>
        <v>0</v>
      </c>
      <c r="D14" s="37">
        <f>Data!B13</f>
        <v>0</v>
      </c>
      <c r="E14" s="30"/>
      <c r="F14" s="30"/>
      <c r="G14" s="30"/>
      <c r="H14" s="30"/>
      <c r="I14" s="30"/>
      <c r="J14" s="30"/>
      <c r="K14" s="30"/>
      <c r="L14" s="30"/>
      <c r="M14" s="35" t="e">
        <f t="shared" si="1"/>
        <v>#DIV/0!</v>
      </c>
      <c r="N14" s="60" t="s">
        <v>15</v>
      </c>
      <c r="O14" s="60">
        <f>COUNTIF(M4:M63,"ลาออก")</f>
        <v>0</v>
      </c>
    </row>
    <row r="15" spans="1:20" ht="25.5" customHeight="1" x14ac:dyDescent="0.55000000000000004">
      <c r="A15" s="36">
        <f>Data!C14</f>
        <v>0</v>
      </c>
      <c r="B15" s="36">
        <f>Data!D14</f>
        <v>0</v>
      </c>
      <c r="C15" s="37">
        <f>Data!E14</f>
        <v>0</v>
      </c>
      <c r="D15" s="37">
        <f>Data!B14</f>
        <v>0</v>
      </c>
      <c r="E15" s="30"/>
      <c r="F15" s="30"/>
      <c r="G15" s="30"/>
      <c r="H15" s="30"/>
      <c r="I15" s="30"/>
      <c r="J15" s="30"/>
      <c r="K15" s="30"/>
      <c r="L15" s="30"/>
      <c r="M15" s="35" t="e">
        <f t="shared" si="1"/>
        <v>#DIV/0!</v>
      </c>
      <c r="N15" s="60"/>
      <c r="O15" s="60"/>
    </row>
    <row r="16" spans="1:20" ht="25.5" customHeight="1" x14ac:dyDescent="0.95">
      <c r="A16" s="36">
        <f>Data!C15</f>
        <v>0</v>
      </c>
      <c r="B16" s="36">
        <f>Data!D15</f>
        <v>0</v>
      </c>
      <c r="C16" s="37">
        <f>Data!E15</f>
        <v>0</v>
      </c>
      <c r="D16" s="37">
        <f>Data!B15</f>
        <v>0</v>
      </c>
      <c r="E16" s="30"/>
      <c r="F16" s="30"/>
      <c r="G16" s="30"/>
      <c r="H16" s="30"/>
      <c r="I16" s="30"/>
      <c r="J16" s="30"/>
      <c r="K16" s="30"/>
      <c r="L16" s="30"/>
      <c r="M16" s="35" t="e">
        <f t="shared" si="1"/>
        <v>#DIV/0!</v>
      </c>
    </row>
    <row r="17" spans="1:13" ht="25.5" customHeight="1" x14ac:dyDescent="0.95">
      <c r="A17" s="36">
        <f>Data!C16</f>
        <v>0</v>
      </c>
      <c r="B17" s="36">
        <f>Data!D16</f>
        <v>0</v>
      </c>
      <c r="C17" s="37">
        <f>Data!E16</f>
        <v>0</v>
      </c>
      <c r="D17" s="37">
        <f>Data!B16</f>
        <v>0</v>
      </c>
      <c r="E17" s="30"/>
      <c r="F17" s="30"/>
      <c r="G17" s="30"/>
      <c r="H17" s="30"/>
      <c r="I17" s="30"/>
      <c r="J17" s="30"/>
      <c r="K17" s="30"/>
      <c r="L17" s="30"/>
      <c r="M17" s="35" t="e">
        <f t="shared" si="1"/>
        <v>#DIV/0!</v>
      </c>
    </row>
    <row r="18" spans="1:13" ht="25.5" customHeight="1" x14ac:dyDescent="0.95">
      <c r="A18" s="36">
        <f>Data!C17</f>
        <v>0</v>
      </c>
      <c r="B18" s="36">
        <f>Data!D17</f>
        <v>0</v>
      </c>
      <c r="C18" s="37">
        <f>Data!E17</f>
        <v>0</v>
      </c>
      <c r="D18" s="37">
        <f>Data!B17</f>
        <v>0</v>
      </c>
      <c r="E18" s="30"/>
      <c r="F18" s="30"/>
      <c r="G18" s="30"/>
      <c r="H18" s="30"/>
      <c r="I18" s="30"/>
      <c r="J18" s="30"/>
      <c r="K18" s="30"/>
      <c r="L18" s="30"/>
      <c r="M18" s="35" t="e">
        <f t="shared" si="1"/>
        <v>#DIV/0!</v>
      </c>
    </row>
    <row r="19" spans="1:13" ht="25.5" customHeight="1" x14ac:dyDescent="0.95">
      <c r="A19" s="36">
        <f>Data!C18</f>
        <v>0</v>
      </c>
      <c r="B19" s="36">
        <f>Data!D18</f>
        <v>0</v>
      </c>
      <c r="C19" s="37">
        <f>Data!E18</f>
        <v>0</v>
      </c>
      <c r="D19" s="37">
        <f>Data!B18</f>
        <v>0</v>
      </c>
      <c r="E19" s="30"/>
      <c r="F19" s="30"/>
      <c r="G19" s="30"/>
      <c r="H19" s="30"/>
      <c r="I19" s="30"/>
      <c r="J19" s="30"/>
      <c r="K19" s="30"/>
      <c r="L19" s="30"/>
      <c r="M19" s="35" t="e">
        <f t="shared" si="1"/>
        <v>#DIV/0!</v>
      </c>
    </row>
    <row r="20" spans="1:13" ht="25.5" customHeight="1" x14ac:dyDescent="0.95">
      <c r="A20" s="36">
        <f>Data!C19</f>
        <v>0</v>
      </c>
      <c r="B20" s="36">
        <f>Data!D19</f>
        <v>0</v>
      </c>
      <c r="C20" s="37">
        <f>Data!E19</f>
        <v>0</v>
      </c>
      <c r="D20" s="37">
        <f>Data!B19</f>
        <v>0</v>
      </c>
      <c r="E20" s="30"/>
      <c r="F20" s="30"/>
      <c r="G20" s="30"/>
      <c r="H20" s="30"/>
      <c r="I20" s="30"/>
      <c r="J20" s="30"/>
      <c r="K20" s="30"/>
      <c r="L20" s="30"/>
      <c r="M20" s="35" t="e">
        <f t="shared" si="1"/>
        <v>#DIV/0!</v>
      </c>
    </row>
    <row r="21" spans="1:13" ht="25.5" customHeight="1" x14ac:dyDescent="0.95">
      <c r="A21" s="36">
        <f>Data!C20</f>
        <v>0</v>
      </c>
      <c r="B21" s="36">
        <f>Data!D20</f>
        <v>0</v>
      </c>
      <c r="C21" s="37">
        <f>Data!E20</f>
        <v>0</v>
      </c>
      <c r="D21" s="37">
        <f>Data!B20</f>
        <v>0</v>
      </c>
      <c r="E21" s="30"/>
      <c r="F21" s="30"/>
      <c r="G21" s="30"/>
      <c r="H21" s="30"/>
      <c r="I21" s="30"/>
      <c r="J21" s="30"/>
      <c r="K21" s="30"/>
      <c r="L21" s="30"/>
      <c r="M21" s="35" t="e">
        <f t="shared" si="1"/>
        <v>#DIV/0!</v>
      </c>
    </row>
    <row r="22" spans="1:13" ht="25.5" customHeight="1" x14ac:dyDescent="0.95">
      <c r="A22" s="36">
        <f>Data!C21</f>
        <v>0</v>
      </c>
      <c r="B22" s="36">
        <f>Data!D21</f>
        <v>0</v>
      </c>
      <c r="C22" s="37">
        <f>Data!E21</f>
        <v>0</v>
      </c>
      <c r="D22" s="37">
        <f>Data!B21</f>
        <v>0</v>
      </c>
      <c r="E22" s="30"/>
      <c r="F22" s="30"/>
      <c r="G22" s="30"/>
      <c r="H22" s="30"/>
      <c r="I22" s="30"/>
      <c r="J22" s="30"/>
      <c r="K22" s="30"/>
      <c r="L22" s="30"/>
      <c r="M22" s="35" t="e">
        <f t="shared" si="1"/>
        <v>#DIV/0!</v>
      </c>
    </row>
    <row r="23" spans="1:13" ht="25.5" customHeight="1" x14ac:dyDescent="0.95">
      <c r="A23" s="36">
        <f>Data!C22</f>
        <v>0</v>
      </c>
      <c r="B23" s="36">
        <f>Data!D22</f>
        <v>0</v>
      </c>
      <c r="C23" s="37">
        <f>Data!E22</f>
        <v>0</v>
      </c>
      <c r="D23" s="37">
        <f>Data!B22</f>
        <v>0</v>
      </c>
      <c r="E23" s="30"/>
      <c r="F23" s="30"/>
      <c r="G23" s="30"/>
      <c r="H23" s="30"/>
      <c r="I23" s="30"/>
      <c r="J23" s="30"/>
      <c r="K23" s="30"/>
      <c r="L23" s="30"/>
      <c r="M23" s="35" t="e">
        <f t="shared" si="1"/>
        <v>#DIV/0!</v>
      </c>
    </row>
    <row r="24" spans="1:13" ht="25.5" customHeight="1" x14ac:dyDescent="0.95">
      <c r="A24" s="36">
        <f>Data!C23</f>
        <v>0</v>
      </c>
      <c r="B24" s="36">
        <f>Data!D23</f>
        <v>0</v>
      </c>
      <c r="C24" s="37">
        <f>Data!E23</f>
        <v>0</v>
      </c>
      <c r="D24" s="37">
        <f>Data!B23</f>
        <v>0</v>
      </c>
      <c r="E24" s="30"/>
      <c r="F24" s="30"/>
      <c r="G24" s="30"/>
      <c r="H24" s="30"/>
      <c r="I24" s="30"/>
      <c r="J24" s="30"/>
      <c r="K24" s="30"/>
      <c r="L24" s="30"/>
      <c r="M24" s="35" t="e">
        <f t="shared" si="1"/>
        <v>#DIV/0!</v>
      </c>
    </row>
    <row r="25" spans="1:13" ht="25.5" customHeight="1" x14ac:dyDescent="0.95">
      <c r="A25" s="36">
        <f>Data!C24</f>
        <v>0</v>
      </c>
      <c r="B25" s="36">
        <f>Data!D24</f>
        <v>0</v>
      </c>
      <c r="C25" s="37">
        <f>Data!E24</f>
        <v>0</v>
      </c>
      <c r="D25" s="37">
        <f>Data!B24</f>
        <v>0</v>
      </c>
      <c r="E25" s="30"/>
      <c r="F25" s="30"/>
      <c r="G25" s="30"/>
      <c r="H25" s="30"/>
      <c r="I25" s="30"/>
      <c r="J25" s="30"/>
      <c r="K25" s="30"/>
      <c r="L25" s="30"/>
      <c r="M25" s="35" t="e">
        <f t="shared" si="1"/>
        <v>#DIV/0!</v>
      </c>
    </row>
    <row r="26" spans="1:13" ht="25.5" customHeight="1" x14ac:dyDescent="0.95">
      <c r="A26" s="36">
        <f>Data!C25</f>
        <v>0</v>
      </c>
      <c r="B26" s="36">
        <f>Data!D25</f>
        <v>0</v>
      </c>
      <c r="C26" s="37">
        <f>Data!E25</f>
        <v>0</v>
      </c>
      <c r="D26" s="37">
        <f>Data!B25</f>
        <v>0</v>
      </c>
      <c r="E26" s="30"/>
      <c r="F26" s="30"/>
      <c r="G26" s="30"/>
      <c r="H26" s="30"/>
      <c r="I26" s="30"/>
      <c r="J26" s="30"/>
      <c r="K26" s="30"/>
      <c r="L26" s="30"/>
      <c r="M26" s="35" t="e">
        <f t="shared" si="1"/>
        <v>#DIV/0!</v>
      </c>
    </row>
    <row r="27" spans="1:13" ht="25.5" customHeight="1" x14ac:dyDescent="0.95">
      <c r="A27" s="36">
        <f>Data!C26</f>
        <v>0</v>
      </c>
      <c r="B27" s="36">
        <f>Data!D26</f>
        <v>0</v>
      </c>
      <c r="C27" s="37">
        <f>Data!E26</f>
        <v>0</v>
      </c>
      <c r="D27" s="37">
        <f>Data!B26</f>
        <v>0</v>
      </c>
      <c r="E27" s="30"/>
      <c r="F27" s="30"/>
      <c r="G27" s="30"/>
      <c r="H27" s="30"/>
      <c r="I27" s="30"/>
      <c r="J27" s="30"/>
      <c r="K27" s="30"/>
      <c r="L27" s="30"/>
      <c r="M27" s="35" t="e">
        <f t="shared" si="1"/>
        <v>#DIV/0!</v>
      </c>
    </row>
    <row r="28" spans="1:13" ht="25.5" customHeight="1" x14ac:dyDescent="0.95">
      <c r="A28" s="36">
        <f>Data!C27</f>
        <v>0</v>
      </c>
      <c r="B28" s="36">
        <f>Data!D27</f>
        <v>0</v>
      </c>
      <c r="C28" s="37">
        <f>Data!E27</f>
        <v>0</v>
      </c>
      <c r="D28" s="37">
        <f>Data!B27</f>
        <v>0</v>
      </c>
      <c r="E28" s="30"/>
      <c r="F28" s="30"/>
      <c r="G28" s="30"/>
      <c r="H28" s="30"/>
      <c r="I28" s="30"/>
      <c r="J28" s="30"/>
      <c r="K28" s="30"/>
      <c r="L28" s="30"/>
      <c r="M28" s="35" t="e">
        <f t="shared" si="1"/>
        <v>#DIV/0!</v>
      </c>
    </row>
    <row r="29" spans="1:13" ht="25.5" customHeight="1" x14ac:dyDescent="0.95">
      <c r="A29" s="36">
        <f>Data!C28</f>
        <v>0</v>
      </c>
      <c r="B29" s="36">
        <f>Data!D28</f>
        <v>0</v>
      </c>
      <c r="C29" s="37">
        <f>Data!E28</f>
        <v>0</v>
      </c>
      <c r="D29" s="37">
        <f>Data!B28</f>
        <v>0</v>
      </c>
      <c r="E29" s="30"/>
      <c r="F29" s="30"/>
      <c r="G29" s="30"/>
      <c r="H29" s="30"/>
      <c r="I29" s="30"/>
      <c r="J29" s="30"/>
      <c r="K29" s="30"/>
      <c r="L29" s="30"/>
      <c r="M29" s="35" t="e">
        <f t="shared" si="1"/>
        <v>#DIV/0!</v>
      </c>
    </row>
    <row r="30" spans="1:13" ht="25.5" customHeight="1" x14ac:dyDescent="0.95">
      <c r="A30" s="36">
        <f>Data!C29</f>
        <v>0</v>
      </c>
      <c r="B30" s="36">
        <f>Data!D29</f>
        <v>0</v>
      </c>
      <c r="C30" s="37">
        <f>Data!E29</f>
        <v>0</v>
      </c>
      <c r="D30" s="37">
        <f>Data!B29</f>
        <v>0</v>
      </c>
      <c r="E30" s="30"/>
      <c r="F30" s="30"/>
      <c r="G30" s="30"/>
      <c r="H30" s="30"/>
      <c r="I30" s="30"/>
      <c r="J30" s="30"/>
      <c r="K30" s="30"/>
      <c r="L30" s="30"/>
      <c r="M30" s="35" t="e">
        <f t="shared" si="1"/>
        <v>#DIV/0!</v>
      </c>
    </row>
    <row r="31" spans="1:13" ht="25.5" customHeight="1" x14ac:dyDescent="0.95">
      <c r="A31" s="36">
        <f>Data!C30</f>
        <v>0</v>
      </c>
      <c r="B31" s="36">
        <f>Data!D30</f>
        <v>0</v>
      </c>
      <c r="C31" s="37">
        <f>Data!E30</f>
        <v>0</v>
      </c>
      <c r="D31" s="37">
        <f>Data!B30</f>
        <v>0</v>
      </c>
      <c r="E31" s="30"/>
      <c r="F31" s="30"/>
      <c r="G31" s="30"/>
      <c r="H31" s="30"/>
      <c r="I31" s="30"/>
      <c r="J31" s="30"/>
      <c r="K31" s="30"/>
      <c r="L31" s="30"/>
      <c r="M31" s="35" t="e">
        <f t="shared" si="1"/>
        <v>#DIV/0!</v>
      </c>
    </row>
    <row r="32" spans="1:13" ht="25.5" customHeight="1" x14ac:dyDescent="0.95">
      <c r="A32" s="36">
        <f>Data!C31</f>
        <v>0</v>
      </c>
      <c r="B32" s="36">
        <f>Data!D31</f>
        <v>0</v>
      </c>
      <c r="C32" s="37">
        <f>Data!E31</f>
        <v>0</v>
      </c>
      <c r="D32" s="37">
        <f>Data!B31</f>
        <v>0</v>
      </c>
      <c r="E32" s="30"/>
      <c r="F32" s="30"/>
      <c r="G32" s="30"/>
      <c r="H32" s="30"/>
      <c r="I32" s="30"/>
      <c r="J32" s="30"/>
      <c r="K32" s="30"/>
      <c r="L32" s="30"/>
      <c r="M32" s="35" t="e">
        <f t="shared" si="1"/>
        <v>#DIV/0!</v>
      </c>
    </row>
    <row r="33" spans="1:13" ht="25.5" customHeight="1" x14ac:dyDescent="0.95">
      <c r="A33" s="36">
        <f>Data!C32</f>
        <v>0</v>
      </c>
      <c r="B33" s="36">
        <f>Data!D32</f>
        <v>0</v>
      </c>
      <c r="C33" s="37">
        <f>Data!E32</f>
        <v>0</v>
      </c>
      <c r="D33" s="37">
        <f>Data!B32</f>
        <v>0</v>
      </c>
      <c r="E33" s="30"/>
      <c r="F33" s="30"/>
      <c r="G33" s="30"/>
      <c r="H33" s="30"/>
      <c r="I33" s="30"/>
      <c r="J33" s="30"/>
      <c r="K33" s="30"/>
      <c r="L33" s="30"/>
      <c r="M33" s="35" t="e">
        <f t="shared" si="1"/>
        <v>#DIV/0!</v>
      </c>
    </row>
    <row r="34" spans="1:13" ht="25.5" customHeight="1" x14ac:dyDescent="0.95">
      <c r="A34" s="36">
        <f>Data!C33</f>
        <v>0</v>
      </c>
      <c r="B34" s="36">
        <f>Data!D33</f>
        <v>0</v>
      </c>
      <c r="C34" s="37">
        <f>Data!E33</f>
        <v>0</v>
      </c>
      <c r="D34" s="37">
        <f>Data!B33</f>
        <v>0</v>
      </c>
      <c r="E34" s="30"/>
      <c r="F34" s="30"/>
      <c r="G34" s="30"/>
      <c r="H34" s="30"/>
      <c r="I34" s="30"/>
      <c r="J34" s="30"/>
      <c r="K34" s="30"/>
      <c r="L34" s="30"/>
      <c r="M34" s="35" t="e">
        <f t="shared" si="1"/>
        <v>#DIV/0!</v>
      </c>
    </row>
    <row r="35" spans="1:13" ht="25.5" customHeight="1" x14ac:dyDescent="0.95">
      <c r="A35" s="36">
        <f>Data!C34</f>
        <v>0</v>
      </c>
      <c r="B35" s="36">
        <f>Data!D34</f>
        <v>0</v>
      </c>
      <c r="C35" s="37">
        <f>Data!E34</f>
        <v>0</v>
      </c>
      <c r="D35" s="37">
        <f>Data!B34</f>
        <v>0</v>
      </c>
      <c r="E35" s="30"/>
      <c r="F35" s="30"/>
      <c r="G35" s="30"/>
      <c r="H35" s="30"/>
      <c r="I35" s="30"/>
      <c r="J35" s="30"/>
      <c r="K35" s="30"/>
      <c r="L35" s="30"/>
      <c r="M35" s="35" t="e">
        <f t="shared" si="1"/>
        <v>#DIV/0!</v>
      </c>
    </row>
    <row r="36" spans="1:13" ht="25.5" customHeight="1" x14ac:dyDescent="0.95">
      <c r="A36" s="36">
        <f>Data!C35</f>
        <v>0</v>
      </c>
      <c r="B36" s="36">
        <f>Data!D35</f>
        <v>0</v>
      </c>
      <c r="C36" s="37">
        <f>Data!E35</f>
        <v>0</v>
      </c>
      <c r="D36" s="37">
        <f>Data!B35</f>
        <v>0</v>
      </c>
      <c r="E36" s="30"/>
      <c r="F36" s="30"/>
      <c r="G36" s="30"/>
      <c r="H36" s="30"/>
      <c r="I36" s="30"/>
      <c r="J36" s="30"/>
      <c r="K36" s="30"/>
      <c r="L36" s="30"/>
      <c r="M36" s="35" t="e">
        <f t="shared" si="1"/>
        <v>#DIV/0!</v>
      </c>
    </row>
    <row r="37" spans="1:13" ht="25.5" customHeight="1" x14ac:dyDescent="0.95">
      <c r="A37" s="36">
        <f>Data!C36</f>
        <v>0</v>
      </c>
      <c r="B37" s="36">
        <f>Data!D36</f>
        <v>0</v>
      </c>
      <c r="C37" s="37">
        <f>Data!E36</f>
        <v>0</v>
      </c>
      <c r="D37" s="37">
        <f>Data!B36</f>
        <v>0</v>
      </c>
      <c r="E37" s="30"/>
      <c r="F37" s="30"/>
      <c r="G37" s="30"/>
      <c r="H37" s="30"/>
      <c r="I37" s="30"/>
      <c r="J37" s="30"/>
      <c r="K37" s="30"/>
      <c r="L37" s="30"/>
      <c r="M37" s="35" t="e">
        <f t="shared" si="1"/>
        <v>#DIV/0!</v>
      </c>
    </row>
    <row r="38" spans="1:13" ht="25.5" customHeight="1" x14ac:dyDescent="0.95">
      <c r="A38" s="36">
        <f>Data!C37</f>
        <v>0</v>
      </c>
      <c r="B38" s="36">
        <f>Data!D37</f>
        <v>0</v>
      </c>
      <c r="C38" s="37">
        <f>Data!E37</f>
        <v>0</v>
      </c>
      <c r="D38" s="37">
        <f>Data!B37</f>
        <v>0</v>
      </c>
      <c r="E38" s="30"/>
      <c r="F38" s="30"/>
      <c r="G38" s="30"/>
      <c r="H38" s="30"/>
      <c r="I38" s="30"/>
      <c r="J38" s="30"/>
      <c r="K38" s="30"/>
      <c r="L38" s="30"/>
      <c r="M38" s="35" t="e">
        <f t="shared" si="1"/>
        <v>#DIV/0!</v>
      </c>
    </row>
    <row r="39" spans="1:13" ht="25.5" customHeight="1" x14ac:dyDescent="0.95">
      <c r="A39" s="36">
        <f>Data!C38</f>
        <v>0</v>
      </c>
      <c r="B39" s="36">
        <f>Data!D38</f>
        <v>0</v>
      </c>
      <c r="C39" s="37">
        <f>Data!E38</f>
        <v>0</v>
      </c>
      <c r="D39" s="37">
        <f>Data!B38</f>
        <v>0</v>
      </c>
      <c r="E39" s="30"/>
      <c r="F39" s="30"/>
      <c r="G39" s="30"/>
      <c r="H39" s="30"/>
      <c r="I39" s="30"/>
      <c r="J39" s="30"/>
      <c r="K39" s="30"/>
      <c r="L39" s="30"/>
      <c r="M39" s="35" t="e">
        <f t="shared" si="1"/>
        <v>#DIV/0!</v>
      </c>
    </row>
    <row r="40" spans="1:13" ht="25.5" customHeight="1" x14ac:dyDescent="0.95">
      <c r="A40" s="36">
        <f>Data!C39</f>
        <v>0</v>
      </c>
      <c r="B40" s="36">
        <f>Data!D39</f>
        <v>0</v>
      </c>
      <c r="C40" s="37">
        <f>Data!E39</f>
        <v>0</v>
      </c>
      <c r="D40" s="37">
        <f>Data!B39</f>
        <v>0</v>
      </c>
      <c r="E40" s="30"/>
      <c r="F40" s="30"/>
      <c r="G40" s="30"/>
      <c r="H40" s="30"/>
      <c r="I40" s="30"/>
      <c r="J40" s="30"/>
      <c r="K40" s="30"/>
      <c r="L40" s="30"/>
      <c r="M40" s="35" t="e">
        <f t="shared" si="1"/>
        <v>#DIV/0!</v>
      </c>
    </row>
    <row r="41" spans="1:13" ht="25.5" customHeight="1" x14ac:dyDescent="0.95">
      <c r="A41" s="36">
        <f>Data!C40</f>
        <v>0</v>
      </c>
      <c r="B41" s="36">
        <f>Data!D40</f>
        <v>0</v>
      </c>
      <c r="C41" s="37">
        <f>Data!E40</f>
        <v>0</v>
      </c>
      <c r="D41" s="37">
        <f>Data!B40</f>
        <v>0</v>
      </c>
      <c r="E41" s="30"/>
      <c r="F41" s="30"/>
      <c r="G41" s="30"/>
      <c r="H41" s="30"/>
      <c r="I41" s="30"/>
      <c r="J41" s="30"/>
      <c r="K41" s="30"/>
      <c r="L41" s="30"/>
      <c r="M41" s="35" t="e">
        <f t="shared" si="1"/>
        <v>#DIV/0!</v>
      </c>
    </row>
    <row r="42" spans="1:13" ht="25.5" customHeight="1" x14ac:dyDescent="0.95">
      <c r="A42" s="36">
        <f>Data!C41</f>
        <v>0</v>
      </c>
      <c r="B42" s="36">
        <f>Data!D41</f>
        <v>0</v>
      </c>
      <c r="C42" s="37">
        <f>Data!E41</f>
        <v>0</v>
      </c>
      <c r="D42" s="37">
        <f>Data!B41</f>
        <v>0</v>
      </c>
      <c r="E42" s="30"/>
      <c r="F42" s="30"/>
      <c r="G42" s="30"/>
      <c r="H42" s="30"/>
      <c r="I42" s="30"/>
      <c r="J42" s="30"/>
      <c r="K42" s="30"/>
      <c r="L42" s="30"/>
      <c r="M42" s="35" t="e">
        <f t="shared" si="1"/>
        <v>#DIV/0!</v>
      </c>
    </row>
    <row r="43" spans="1:13" ht="25.5" customHeight="1" x14ac:dyDescent="0.95">
      <c r="A43" s="36">
        <f>Data!C42</f>
        <v>0</v>
      </c>
      <c r="B43" s="36">
        <f>Data!D42</f>
        <v>0</v>
      </c>
      <c r="C43" s="37">
        <f>Data!E42</f>
        <v>0</v>
      </c>
      <c r="D43" s="37">
        <f>Data!B42</f>
        <v>0</v>
      </c>
      <c r="E43" s="30"/>
      <c r="F43" s="30"/>
      <c r="G43" s="30"/>
      <c r="H43" s="30"/>
      <c r="I43" s="30"/>
      <c r="J43" s="30"/>
      <c r="K43" s="30"/>
      <c r="L43" s="30"/>
      <c r="M43" s="35" t="e">
        <f t="shared" si="1"/>
        <v>#DIV/0!</v>
      </c>
    </row>
    <row r="44" spans="1:13" ht="25.5" customHeight="1" x14ac:dyDescent="0.95">
      <c r="A44" s="36">
        <f>Data!C43</f>
        <v>0</v>
      </c>
      <c r="B44" s="36">
        <f>Data!D43</f>
        <v>0</v>
      </c>
      <c r="C44" s="37">
        <f>Data!E43</f>
        <v>0</v>
      </c>
      <c r="D44" s="37">
        <f>Data!B43</f>
        <v>0</v>
      </c>
      <c r="E44" s="30"/>
      <c r="F44" s="30"/>
      <c r="G44" s="30"/>
      <c r="H44" s="30"/>
      <c r="I44" s="30"/>
      <c r="J44" s="30"/>
      <c r="K44" s="30"/>
      <c r="L44" s="30"/>
      <c r="M44" s="35" t="e">
        <f t="shared" si="1"/>
        <v>#DIV/0!</v>
      </c>
    </row>
    <row r="45" spans="1:13" ht="25.5" customHeight="1" x14ac:dyDescent="0.95">
      <c r="A45" s="36">
        <f>Data!C44</f>
        <v>0</v>
      </c>
      <c r="B45" s="36">
        <f>Data!D44</f>
        <v>0</v>
      </c>
      <c r="C45" s="37">
        <f>Data!E44</f>
        <v>0</v>
      </c>
      <c r="D45" s="37">
        <f>Data!B44</f>
        <v>0</v>
      </c>
      <c r="E45" s="30"/>
      <c r="F45" s="30"/>
      <c r="G45" s="30"/>
      <c r="H45" s="30"/>
      <c r="I45" s="30"/>
      <c r="J45" s="30"/>
      <c r="K45" s="30"/>
      <c r="L45" s="30"/>
      <c r="M45" s="35" t="e">
        <f t="shared" si="1"/>
        <v>#DIV/0!</v>
      </c>
    </row>
    <row r="46" spans="1:13" ht="25.5" customHeight="1" x14ac:dyDescent="0.95">
      <c r="A46" s="36">
        <f>Data!C45</f>
        <v>0</v>
      </c>
      <c r="B46" s="36">
        <f>Data!D45</f>
        <v>0</v>
      </c>
      <c r="C46" s="37">
        <f>Data!E45</f>
        <v>0</v>
      </c>
      <c r="D46" s="37">
        <f>Data!B45</f>
        <v>0</v>
      </c>
      <c r="E46" s="30"/>
      <c r="F46" s="30"/>
      <c r="G46" s="30"/>
      <c r="H46" s="30"/>
      <c r="I46" s="30"/>
      <c r="J46" s="30"/>
      <c r="K46" s="30"/>
      <c r="L46" s="30"/>
      <c r="M46" s="35" t="e">
        <f t="shared" si="1"/>
        <v>#DIV/0!</v>
      </c>
    </row>
    <row r="47" spans="1:13" ht="25.5" customHeight="1" x14ac:dyDescent="0.95">
      <c r="A47" s="36">
        <f>Data!C46</f>
        <v>0</v>
      </c>
      <c r="B47" s="36">
        <f>Data!D46</f>
        <v>0</v>
      </c>
      <c r="C47" s="37">
        <f>Data!E46</f>
        <v>0</v>
      </c>
      <c r="D47" s="37">
        <f>Data!B46</f>
        <v>0</v>
      </c>
      <c r="E47" s="30"/>
      <c r="F47" s="30"/>
      <c r="G47" s="30"/>
      <c r="H47" s="30"/>
      <c r="I47" s="30"/>
      <c r="J47" s="30"/>
      <c r="K47" s="30"/>
      <c r="L47" s="30"/>
      <c r="M47" s="35" t="e">
        <f t="shared" si="1"/>
        <v>#DIV/0!</v>
      </c>
    </row>
    <row r="48" spans="1:13" ht="25.5" customHeight="1" x14ac:dyDescent="0.95">
      <c r="A48" s="36">
        <f>Data!C47</f>
        <v>0</v>
      </c>
      <c r="B48" s="36">
        <f>Data!D47</f>
        <v>0</v>
      </c>
      <c r="C48" s="37">
        <f>Data!E47</f>
        <v>0</v>
      </c>
      <c r="D48" s="37">
        <f>Data!B47</f>
        <v>0</v>
      </c>
      <c r="E48" s="31"/>
      <c r="F48" s="31"/>
      <c r="G48" s="31"/>
      <c r="H48" s="31"/>
      <c r="I48" s="31"/>
      <c r="J48" s="31"/>
      <c r="K48" s="31"/>
      <c r="L48" s="31"/>
      <c r="M48" s="35" t="e">
        <f t="shared" si="1"/>
        <v>#DIV/0!</v>
      </c>
    </row>
    <row r="49" spans="1:13" ht="25.5" customHeight="1" x14ac:dyDescent="0.95">
      <c r="A49" s="36">
        <f>Data!C48</f>
        <v>0</v>
      </c>
      <c r="B49" s="36">
        <f>Data!D48</f>
        <v>0</v>
      </c>
      <c r="C49" s="37">
        <f>Data!E48</f>
        <v>0</v>
      </c>
      <c r="D49" s="37">
        <f>Data!B48</f>
        <v>0</v>
      </c>
      <c r="E49" s="31"/>
      <c r="F49" s="31"/>
      <c r="G49" s="31"/>
      <c r="H49" s="31"/>
      <c r="I49" s="31"/>
      <c r="J49" s="31"/>
      <c r="K49" s="31"/>
      <c r="L49" s="31"/>
      <c r="M49" s="35" t="e">
        <f t="shared" si="1"/>
        <v>#DIV/0!</v>
      </c>
    </row>
    <row r="50" spans="1:13" ht="25.5" customHeight="1" x14ac:dyDescent="0.95">
      <c r="A50" s="36">
        <f>Data!C49</f>
        <v>0</v>
      </c>
      <c r="B50" s="36">
        <f>Data!D49</f>
        <v>0</v>
      </c>
      <c r="C50" s="37">
        <f>Data!E49</f>
        <v>0</v>
      </c>
      <c r="D50" s="37">
        <f>Data!B49</f>
        <v>0</v>
      </c>
      <c r="E50" s="31"/>
      <c r="F50" s="31"/>
      <c r="G50" s="31"/>
      <c r="H50" s="31"/>
      <c r="I50" s="31"/>
      <c r="J50" s="31"/>
      <c r="K50" s="31"/>
      <c r="L50" s="31"/>
      <c r="M50" s="35" t="e">
        <f t="shared" si="1"/>
        <v>#DIV/0!</v>
      </c>
    </row>
    <row r="51" spans="1:13" ht="25.5" customHeight="1" x14ac:dyDescent="0.95">
      <c r="A51" s="36">
        <f>Data!C50</f>
        <v>0</v>
      </c>
      <c r="B51" s="36">
        <f>Data!D50</f>
        <v>0</v>
      </c>
      <c r="C51" s="37">
        <f>Data!E50</f>
        <v>0</v>
      </c>
      <c r="D51" s="37">
        <f>Data!B50</f>
        <v>0</v>
      </c>
      <c r="E51" s="31"/>
      <c r="F51" s="31"/>
      <c r="G51" s="31"/>
      <c r="H51" s="31"/>
      <c r="I51" s="31"/>
      <c r="J51" s="31"/>
      <c r="K51" s="31"/>
      <c r="L51" s="31"/>
      <c r="M51" s="35" t="e">
        <f t="shared" si="1"/>
        <v>#DIV/0!</v>
      </c>
    </row>
    <row r="52" spans="1:13" ht="25.5" customHeight="1" x14ac:dyDescent="0.95">
      <c r="A52" s="36">
        <f>Data!C51</f>
        <v>0</v>
      </c>
      <c r="B52" s="36">
        <f>Data!D51</f>
        <v>0</v>
      </c>
      <c r="C52" s="37">
        <f>Data!E51</f>
        <v>0</v>
      </c>
      <c r="D52" s="37">
        <f>Data!B51</f>
        <v>0</v>
      </c>
      <c r="E52" s="31"/>
      <c r="F52" s="31"/>
      <c r="G52" s="31"/>
      <c r="H52" s="31"/>
      <c r="I52" s="31"/>
      <c r="J52" s="31"/>
      <c r="K52" s="31"/>
      <c r="L52" s="31"/>
      <c r="M52" s="35" t="e">
        <f t="shared" si="1"/>
        <v>#DIV/0!</v>
      </c>
    </row>
    <row r="53" spans="1:13" ht="25.5" customHeight="1" x14ac:dyDescent="0.95">
      <c r="A53" s="36">
        <f>Data!C52</f>
        <v>0</v>
      </c>
      <c r="B53" s="36">
        <f>Data!D52</f>
        <v>0</v>
      </c>
      <c r="C53" s="37">
        <f>Data!E52</f>
        <v>0</v>
      </c>
      <c r="D53" s="37">
        <f>Data!B52</f>
        <v>0</v>
      </c>
      <c r="E53" s="31"/>
      <c r="F53" s="31"/>
      <c r="G53" s="31"/>
      <c r="H53" s="31"/>
      <c r="I53" s="31"/>
      <c r="J53" s="31"/>
      <c r="K53" s="31"/>
      <c r="L53" s="31"/>
      <c r="M53" s="35" t="e">
        <f t="shared" si="1"/>
        <v>#DIV/0!</v>
      </c>
    </row>
    <row r="54" spans="1:13" ht="25.5" customHeight="1" x14ac:dyDescent="0.95">
      <c r="A54" s="36">
        <f>Data!C53</f>
        <v>0</v>
      </c>
      <c r="B54" s="36">
        <f>Data!D53</f>
        <v>0</v>
      </c>
      <c r="C54" s="37">
        <f>Data!E53</f>
        <v>0</v>
      </c>
      <c r="D54" s="37">
        <f>Data!B53</f>
        <v>0</v>
      </c>
      <c r="E54" s="31"/>
      <c r="F54" s="31"/>
      <c r="G54" s="31"/>
      <c r="H54" s="31"/>
      <c r="I54" s="31"/>
      <c r="J54" s="31"/>
      <c r="K54" s="31"/>
      <c r="L54" s="31"/>
      <c r="M54" s="35" t="e">
        <f t="shared" si="1"/>
        <v>#DIV/0!</v>
      </c>
    </row>
    <row r="55" spans="1:13" ht="25.5" customHeight="1" x14ac:dyDescent="0.95">
      <c r="A55" s="36">
        <f>Data!C54</f>
        <v>0</v>
      </c>
      <c r="B55" s="36">
        <f>Data!D54</f>
        <v>0</v>
      </c>
      <c r="C55" s="37">
        <f>Data!E54</f>
        <v>0</v>
      </c>
      <c r="D55" s="37">
        <f>Data!B54</f>
        <v>0</v>
      </c>
      <c r="E55" s="31"/>
      <c r="F55" s="31"/>
      <c r="G55" s="31"/>
      <c r="H55" s="31"/>
      <c r="I55" s="31"/>
      <c r="J55" s="31"/>
      <c r="K55" s="31"/>
      <c r="L55" s="31"/>
      <c r="M55" s="35" t="e">
        <f t="shared" si="1"/>
        <v>#DIV/0!</v>
      </c>
    </row>
    <row r="56" spans="1:13" ht="25.5" customHeight="1" x14ac:dyDescent="0.95">
      <c r="A56" s="36">
        <f>Data!C55</f>
        <v>0</v>
      </c>
      <c r="B56" s="36">
        <f>Data!D55</f>
        <v>0</v>
      </c>
      <c r="C56" s="37">
        <f>Data!E55</f>
        <v>0</v>
      </c>
      <c r="D56" s="37">
        <f>Data!B55</f>
        <v>0</v>
      </c>
      <c r="E56" s="31"/>
      <c r="F56" s="31"/>
      <c r="G56" s="31"/>
      <c r="H56" s="31"/>
      <c r="I56" s="31"/>
      <c r="J56" s="31"/>
      <c r="K56" s="31"/>
      <c r="L56" s="31"/>
      <c r="M56" s="35" t="e">
        <f t="shared" si="1"/>
        <v>#DIV/0!</v>
      </c>
    </row>
    <row r="57" spans="1:13" ht="25.5" customHeight="1" x14ac:dyDescent="0.95">
      <c r="A57" s="36">
        <f>Data!C56</f>
        <v>0</v>
      </c>
      <c r="B57" s="36">
        <f>Data!D56</f>
        <v>0</v>
      </c>
      <c r="C57" s="37">
        <f>Data!E56</f>
        <v>0</v>
      </c>
      <c r="D57" s="37">
        <f>Data!B56</f>
        <v>0</v>
      </c>
      <c r="E57" s="31"/>
      <c r="F57" s="31"/>
      <c r="G57" s="31"/>
      <c r="H57" s="31"/>
      <c r="I57" s="31"/>
      <c r="J57" s="31"/>
      <c r="K57" s="31"/>
      <c r="L57" s="31"/>
      <c r="M57" s="35" t="e">
        <f t="shared" si="1"/>
        <v>#DIV/0!</v>
      </c>
    </row>
    <row r="58" spans="1:13" ht="25.5" customHeight="1" x14ac:dyDescent="0.95">
      <c r="A58" s="36">
        <f>Data!C57</f>
        <v>0</v>
      </c>
      <c r="B58" s="36">
        <f>Data!D57</f>
        <v>0</v>
      </c>
      <c r="C58" s="37">
        <f>Data!E57</f>
        <v>0</v>
      </c>
      <c r="D58" s="37">
        <f>Data!B57</f>
        <v>0</v>
      </c>
      <c r="E58" s="31"/>
      <c r="F58" s="31"/>
      <c r="G58" s="31"/>
      <c r="H58" s="31"/>
      <c r="I58" s="31"/>
      <c r="J58" s="31"/>
      <c r="K58" s="31"/>
      <c r="L58" s="31"/>
      <c r="M58" s="35" t="e">
        <f t="shared" si="1"/>
        <v>#DIV/0!</v>
      </c>
    </row>
    <row r="59" spans="1:13" ht="25.5" customHeight="1" x14ac:dyDescent="0.95">
      <c r="A59" s="36">
        <f>Data!C58</f>
        <v>0</v>
      </c>
      <c r="B59" s="36">
        <f>Data!D58</f>
        <v>0</v>
      </c>
      <c r="C59" s="37">
        <f>Data!E58</f>
        <v>0</v>
      </c>
      <c r="D59" s="37">
        <f>Data!B58</f>
        <v>0</v>
      </c>
      <c r="E59" s="31"/>
      <c r="F59" s="31"/>
      <c r="G59" s="31"/>
      <c r="H59" s="31"/>
      <c r="I59" s="31"/>
      <c r="J59" s="31"/>
      <c r="K59" s="31"/>
      <c r="L59" s="31"/>
      <c r="M59" s="35" t="e">
        <f t="shared" si="1"/>
        <v>#DIV/0!</v>
      </c>
    </row>
    <row r="60" spans="1:13" ht="25.5" customHeight="1" x14ac:dyDescent="0.95">
      <c r="A60" s="36">
        <f>Data!C59</f>
        <v>0</v>
      </c>
      <c r="B60" s="36">
        <f>Data!D59</f>
        <v>0</v>
      </c>
      <c r="C60" s="37">
        <f>Data!E59</f>
        <v>0</v>
      </c>
      <c r="D60" s="37">
        <f>Data!B59</f>
        <v>0</v>
      </c>
      <c r="E60" s="31"/>
      <c r="F60" s="31"/>
      <c r="G60" s="31"/>
      <c r="H60" s="31"/>
      <c r="I60" s="31"/>
      <c r="J60" s="31"/>
      <c r="K60" s="31"/>
      <c r="L60" s="31"/>
      <c r="M60" s="35" t="e">
        <f t="shared" si="1"/>
        <v>#DIV/0!</v>
      </c>
    </row>
    <row r="61" spans="1:13" ht="25.5" customHeight="1" x14ac:dyDescent="0.95">
      <c r="A61" s="36">
        <f>Data!C60</f>
        <v>0</v>
      </c>
      <c r="B61" s="36">
        <f>Data!D60</f>
        <v>0</v>
      </c>
      <c r="C61" s="37">
        <f>Data!E60</f>
        <v>0</v>
      </c>
      <c r="D61" s="37">
        <f>Data!B60</f>
        <v>0</v>
      </c>
      <c r="E61" s="32"/>
      <c r="F61" s="32"/>
      <c r="G61" s="32"/>
      <c r="H61" s="32"/>
      <c r="I61" s="32"/>
      <c r="J61" s="32"/>
      <c r="K61" s="32"/>
      <c r="L61" s="32"/>
      <c r="M61" s="35" t="e">
        <f t="shared" si="1"/>
        <v>#DIV/0!</v>
      </c>
    </row>
    <row r="62" spans="1:13" ht="25.5" customHeight="1" x14ac:dyDescent="0.95">
      <c r="A62" s="36">
        <f>Data!C61</f>
        <v>0</v>
      </c>
      <c r="B62" s="36">
        <f>Data!D61</f>
        <v>0</v>
      </c>
      <c r="C62" s="37">
        <f>Data!E61</f>
        <v>0</v>
      </c>
      <c r="D62" s="37">
        <f>Data!B61</f>
        <v>0</v>
      </c>
      <c r="E62" s="32"/>
      <c r="F62" s="32"/>
      <c r="G62" s="32"/>
      <c r="H62" s="32"/>
      <c r="I62" s="32"/>
      <c r="J62" s="32"/>
      <c r="K62" s="32"/>
      <c r="L62" s="32"/>
      <c r="M62" s="35" t="e">
        <f t="shared" si="1"/>
        <v>#DIV/0!</v>
      </c>
    </row>
    <row r="63" spans="1:13" ht="25.5" customHeight="1" x14ac:dyDescent="0.95">
      <c r="A63" s="36">
        <f>Data!C62</f>
        <v>0</v>
      </c>
      <c r="B63" s="36">
        <f>Data!D62</f>
        <v>0</v>
      </c>
      <c r="C63" s="37">
        <f>Data!E62</f>
        <v>0</v>
      </c>
      <c r="D63" s="37">
        <f>Data!B62</f>
        <v>0</v>
      </c>
      <c r="E63" s="32"/>
      <c r="F63" s="32"/>
      <c r="G63" s="32"/>
      <c r="H63" s="32"/>
      <c r="I63" s="32"/>
      <c r="J63" s="32"/>
      <c r="K63" s="32"/>
      <c r="L63" s="32"/>
      <c r="M63" s="35" t="e">
        <f t="shared" si="1"/>
        <v>#DIV/0!</v>
      </c>
    </row>
    <row r="64" spans="1:13" ht="25.5" customHeight="1" x14ac:dyDescent="0.95">
      <c r="E64" s="25"/>
      <c r="F64" s="25"/>
      <c r="G64" s="25"/>
      <c r="H64" s="25"/>
      <c r="I64" s="25"/>
      <c r="J64" s="25"/>
      <c r="K64" s="25"/>
      <c r="L64" s="25"/>
    </row>
    <row r="65" spans="5:12" ht="25.5" customHeight="1" x14ac:dyDescent="0.95">
      <c r="E65" s="25"/>
      <c r="F65" s="25"/>
      <c r="G65" s="25"/>
      <c r="H65" s="25"/>
      <c r="I65" s="25"/>
      <c r="J65" s="25"/>
      <c r="K65" s="25"/>
      <c r="L65" s="25"/>
    </row>
    <row r="66" spans="5:12" ht="25.5" customHeight="1" x14ac:dyDescent="0.95">
      <c r="E66" s="25"/>
      <c r="F66" s="25"/>
      <c r="G66" s="25"/>
      <c r="H66" s="25"/>
      <c r="I66" s="25"/>
      <c r="J66" s="25"/>
      <c r="K66" s="25"/>
      <c r="L66" s="25"/>
    </row>
    <row r="67" spans="5:12" ht="25.5" customHeight="1" x14ac:dyDescent="0.95">
      <c r="E67" s="25"/>
      <c r="F67" s="25"/>
      <c r="G67" s="25"/>
      <c r="H67" s="25"/>
      <c r="I67" s="25"/>
      <c r="J67" s="25"/>
      <c r="K67" s="25"/>
      <c r="L67" s="25"/>
    </row>
    <row r="68" spans="5:12" ht="25.5" customHeight="1" x14ac:dyDescent="0.95">
      <c r="E68" s="25"/>
      <c r="F68" s="25"/>
      <c r="G68" s="25"/>
      <c r="H68" s="25"/>
      <c r="I68" s="25"/>
      <c r="J68" s="25"/>
      <c r="K68" s="25"/>
      <c r="L68" s="25"/>
    </row>
    <row r="69" spans="5:12" ht="25.5" customHeight="1" x14ac:dyDescent="0.95">
      <c r="E69" s="25"/>
      <c r="F69" s="25"/>
      <c r="G69" s="25"/>
      <c r="H69" s="25"/>
      <c r="I69" s="25"/>
      <c r="J69" s="25"/>
      <c r="K69" s="25"/>
      <c r="L69" s="25"/>
    </row>
  </sheetData>
  <sheetProtection algorithmName="SHA-512" hashValue="oAv00dyH3GK57KCcrYEtO4/DDzebu7/J2myrVCNhPW2Xa2JGNTNJjQoOym6CT+WXIWVP0HacX0kIQZ43nObsrQ==" saltValue="z42iw+fZwKgRjrAFQ+Jgeg==" spinCount="100000" sheet="1" objects="1" scenarios="1" selectLockedCells="1"/>
  <mergeCells count="21">
    <mergeCell ref="P1:T1"/>
    <mergeCell ref="O8:O9"/>
    <mergeCell ref="N10:N11"/>
    <mergeCell ref="O10:O11"/>
    <mergeCell ref="N12:N13"/>
    <mergeCell ref="O12:O13"/>
    <mergeCell ref="E1:L2"/>
    <mergeCell ref="N14:N15"/>
    <mergeCell ref="O14:O15"/>
    <mergeCell ref="A1:A3"/>
    <mergeCell ref="B1:B3"/>
    <mergeCell ref="N1:N3"/>
    <mergeCell ref="M1:M3"/>
    <mergeCell ref="C1:C3"/>
    <mergeCell ref="D1:D3"/>
    <mergeCell ref="O1:O3"/>
    <mergeCell ref="N4:N5"/>
    <mergeCell ref="O4:O5"/>
    <mergeCell ref="N6:N7"/>
    <mergeCell ref="O6:O7"/>
    <mergeCell ref="N8:N9"/>
  </mergeCells>
  <conditionalFormatting sqref="M4:M63">
    <cfRule type="cellIs" dxfId="6" priority="5" operator="equal">
      <formula>"ลาออก"</formula>
    </cfRule>
    <cfRule type="cellIs" dxfId="14" priority="6" operator="between">
      <formula>0</formula>
      <formula>1.99</formula>
    </cfRule>
  </conditionalFormatting>
  <conditionalFormatting sqref="E4:M63">
    <cfRule type="cellIs" dxfId="13" priority="11" operator="equal">
      <formula>"ลาออก"</formula>
    </cfRule>
    <cfRule type="cellIs" dxfId="12" priority="13" operator="between">
      <formula>3.24</formula>
      <formula>3.59</formula>
    </cfRule>
    <cfRule type="cellIs" dxfId="11" priority="14" operator="greaterThan">
      <formula>3.59</formula>
    </cfRule>
  </conditionalFormatting>
  <conditionalFormatting sqref="E3:F3">
    <cfRule type="notContainsBlanks" dxfId="10" priority="4">
      <formula>LEN(TRIM(E3))&gt;0</formula>
    </cfRule>
  </conditionalFormatting>
  <conditionalFormatting sqref="G3:H3">
    <cfRule type="notContainsBlanks" dxfId="9" priority="3">
      <formula>LEN(TRIM(G3))&gt;0</formula>
    </cfRule>
  </conditionalFormatting>
  <conditionalFormatting sqref="I3:J3">
    <cfRule type="notContainsBlanks" dxfId="8" priority="2">
      <formula>LEN(TRIM(I3))&gt;0</formula>
    </cfRule>
  </conditionalFormatting>
  <conditionalFormatting sqref="K3:L3">
    <cfRule type="notContainsBlanks" dxfId="7" priority="1">
      <formula>LEN(TRIM(K3))&gt;0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BC2F79B7-2B04-477E-A3E3-DD9ED0C56A81}">
            <x14:iconSet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TrafficLights1" iconId="0"/>
              <x14:cfIcon iconSet="3TrafficLights1" iconId="2"/>
              <x14:cfIcon iconSet="3Stars" iconId="2"/>
            </x14:iconSet>
          </x14:cfRule>
          <xm:sqref>E4:M63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0"/>
  <sheetViews>
    <sheetView zoomScale="90" zoomScaleNormal="90" workbookViewId="0">
      <pane ySplit="3" topLeftCell="A4" activePane="bottomLeft" state="frozen"/>
      <selection pane="bottomLeft" activeCell="E4" sqref="E4"/>
    </sheetView>
  </sheetViews>
  <sheetFormatPr defaultRowHeight="25.5" customHeight="1" x14ac:dyDescent="0.55000000000000004"/>
  <cols>
    <col min="1" max="1" width="7.875" style="3" bestFit="1" customWidth="1"/>
    <col min="2" max="2" width="28.625" style="11" customWidth="1"/>
    <col min="3" max="3" width="8.625" style="7" customWidth="1"/>
    <col min="4" max="4" width="15" style="7" customWidth="1"/>
    <col min="5" max="12" width="9.25" style="2" customWidth="1"/>
    <col min="13" max="16384" width="9" style="3"/>
  </cols>
  <sheetData>
    <row r="1" spans="1:12" ht="24" customHeight="1" x14ac:dyDescent="0.55000000000000004">
      <c r="A1" s="52" t="s">
        <v>1</v>
      </c>
      <c r="B1" s="52" t="str">
        <f>Data!D1</f>
        <v>ชื่อ-สกุล</v>
      </c>
      <c r="C1" s="53" t="str">
        <f>Data!E1</f>
        <v>ความบกพร่อง</v>
      </c>
      <c r="D1" s="52" t="str">
        <f>Data!B1</f>
        <v>รหัสนักศึกษา</v>
      </c>
      <c r="E1" s="69" t="s">
        <v>18</v>
      </c>
      <c r="F1" s="69"/>
      <c r="G1" s="69"/>
      <c r="H1" s="69"/>
      <c r="I1" s="69"/>
      <c r="J1" s="69"/>
      <c r="K1" s="69"/>
      <c r="L1" s="69"/>
    </row>
    <row r="2" spans="1:12" ht="25.5" customHeight="1" x14ac:dyDescent="0.55000000000000004">
      <c r="A2" s="52"/>
      <c r="B2" s="52"/>
      <c r="C2" s="53"/>
      <c r="D2" s="52"/>
      <c r="E2" s="69"/>
      <c r="F2" s="69"/>
      <c r="G2" s="69"/>
      <c r="H2" s="69"/>
      <c r="I2" s="69"/>
      <c r="J2" s="69"/>
      <c r="K2" s="69"/>
      <c r="L2" s="69"/>
    </row>
    <row r="3" spans="1:12" ht="25.5" customHeight="1" x14ac:dyDescent="0.55000000000000004">
      <c r="A3" s="52"/>
      <c r="B3" s="52"/>
      <c r="C3" s="53"/>
      <c r="D3" s="52"/>
      <c r="E3" s="40" t="str">
        <f>Regis!D3</f>
        <v>59-1</v>
      </c>
      <c r="F3" s="40" t="str">
        <f>Regis!E3</f>
        <v>59-2</v>
      </c>
      <c r="G3" s="40" t="str">
        <f>Regis!G3</f>
        <v>60-1</v>
      </c>
      <c r="H3" s="40" t="str">
        <f>Regis!I3</f>
        <v>60-2</v>
      </c>
      <c r="I3" s="40" t="str">
        <f>Regis!K3</f>
        <v>61-1</v>
      </c>
      <c r="J3" s="40" t="str">
        <f>Regis!M3</f>
        <v>61-2</v>
      </c>
      <c r="K3" s="40" t="str">
        <f>Regis!O3</f>
        <v>62-1</v>
      </c>
      <c r="L3" s="40" t="str">
        <f>Regis!Q3</f>
        <v>62-2</v>
      </c>
    </row>
    <row r="4" spans="1:12" ht="25.5" customHeight="1" x14ac:dyDescent="0.55000000000000004">
      <c r="A4" s="73">
        <f>Data!C3</f>
        <v>0</v>
      </c>
      <c r="B4" s="41">
        <f>Data!D3</f>
        <v>0</v>
      </c>
      <c r="C4" s="42">
        <f>Data!E3</f>
        <v>0</v>
      </c>
      <c r="D4" s="42">
        <f>Data!B3</f>
        <v>0</v>
      </c>
      <c r="E4" s="70"/>
      <c r="F4" s="70"/>
      <c r="G4" s="70"/>
      <c r="H4" s="70"/>
      <c r="I4" s="70"/>
      <c r="J4" s="70"/>
      <c r="K4" s="70"/>
      <c r="L4" s="70"/>
    </row>
    <row r="5" spans="1:12" ht="25.5" customHeight="1" x14ac:dyDescent="0.55000000000000004">
      <c r="A5" s="73">
        <f>Data!C4</f>
        <v>0</v>
      </c>
      <c r="B5" s="41">
        <f>Data!D4</f>
        <v>0</v>
      </c>
      <c r="C5" s="42">
        <f>Data!E4</f>
        <v>0</v>
      </c>
      <c r="D5" s="42">
        <f>Data!B4</f>
        <v>0</v>
      </c>
      <c r="E5" s="70"/>
      <c r="F5" s="70"/>
      <c r="G5" s="70"/>
      <c r="H5" s="70"/>
      <c r="I5" s="70"/>
      <c r="J5" s="70"/>
      <c r="K5" s="70"/>
      <c r="L5" s="70"/>
    </row>
    <row r="6" spans="1:12" ht="25.5" customHeight="1" x14ac:dyDescent="0.55000000000000004">
      <c r="A6" s="73">
        <f>Data!C5</f>
        <v>0</v>
      </c>
      <c r="B6" s="41">
        <f>Data!D5</f>
        <v>0</v>
      </c>
      <c r="C6" s="42">
        <f>Data!E5</f>
        <v>0</v>
      </c>
      <c r="D6" s="42">
        <f>Data!B5</f>
        <v>0</v>
      </c>
      <c r="E6" s="70"/>
      <c r="F6" s="70"/>
      <c r="G6" s="70"/>
      <c r="H6" s="70"/>
      <c r="I6" s="70"/>
      <c r="J6" s="70"/>
      <c r="K6" s="70"/>
      <c r="L6" s="70"/>
    </row>
    <row r="7" spans="1:12" ht="25.5" customHeight="1" x14ac:dyDescent="0.55000000000000004">
      <c r="A7" s="73">
        <f>Data!C6</f>
        <v>0</v>
      </c>
      <c r="B7" s="41">
        <f>Data!D6</f>
        <v>0</v>
      </c>
      <c r="C7" s="42">
        <f>Data!E6</f>
        <v>0</v>
      </c>
      <c r="D7" s="42">
        <f>Data!B6</f>
        <v>0</v>
      </c>
      <c r="E7" s="70"/>
      <c r="F7" s="70"/>
      <c r="G7" s="70"/>
      <c r="H7" s="70"/>
      <c r="I7" s="70"/>
      <c r="J7" s="70"/>
      <c r="K7" s="70"/>
      <c r="L7" s="70"/>
    </row>
    <row r="8" spans="1:12" ht="25.5" customHeight="1" x14ac:dyDescent="0.55000000000000004">
      <c r="A8" s="73">
        <f>Data!C7</f>
        <v>0</v>
      </c>
      <c r="B8" s="41">
        <f>Data!D7</f>
        <v>0</v>
      </c>
      <c r="C8" s="42">
        <f>Data!E7</f>
        <v>0</v>
      </c>
      <c r="D8" s="42">
        <f>Data!B7</f>
        <v>0</v>
      </c>
      <c r="E8" s="70"/>
      <c r="F8" s="70"/>
      <c r="G8" s="70"/>
      <c r="H8" s="70"/>
      <c r="I8" s="70"/>
      <c r="J8" s="70"/>
      <c r="K8" s="70"/>
      <c r="L8" s="70"/>
    </row>
    <row r="9" spans="1:12" ht="25.5" customHeight="1" x14ac:dyDescent="0.55000000000000004">
      <c r="A9" s="73">
        <f>Data!C8</f>
        <v>0</v>
      </c>
      <c r="B9" s="41">
        <f>Data!D8</f>
        <v>0</v>
      </c>
      <c r="C9" s="42">
        <f>Data!E8</f>
        <v>0</v>
      </c>
      <c r="D9" s="42">
        <f>Data!B8</f>
        <v>0</v>
      </c>
      <c r="E9" s="70"/>
      <c r="F9" s="70"/>
      <c r="G9" s="70"/>
      <c r="H9" s="70"/>
      <c r="I9" s="70"/>
      <c r="J9" s="70"/>
      <c r="K9" s="70"/>
      <c r="L9" s="70"/>
    </row>
    <row r="10" spans="1:12" ht="25.5" customHeight="1" x14ac:dyDescent="0.55000000000000004">
      <c r="A10" s="73">
        <f>Data!C9</f>
        <v>0</v>
      </c>
      <c r="B10" s="41">
        <f>Data!D9</f>
        <v>0</v>
      </c>
      <c r="C10" s="42">
        <f>Data!E9</f>
        <v>0</v>
      </c>
      <c r="D10" s="42">
        <f>Data!B9</f>
        <v>0</v>
      </c>
      <c r="E10" s="70"/>
      <c r="F10" s="70"/>
      <c r="G10" s="70"/>
      <c r="H10" s="70"/>
      <c r="I10" s="70"/>
      <c r="J10" s="70"/>
      <c r="K10" s="70"/>
      <c r="L10" s="70"/>
    </row>
    <row r="11" spans="1:12" ht="25.5" customHeight="1" x14ac:dyDescent="0.55000000000000004">
      <c r="A11" s="73">
        <f>Data!C10</f>
        <v>0</v>
      </c>
      <c r="B11" s="41">
        <f>Data!D10</f>
        <v>0</v>
      </c>
      <c r="C11" s="42">
        <f>Data!E10</f>
        <v>0</v>
      </c>
      <c r="D11" s="42">
        <f>Data!B10</f>
        <v>0</v>
      </c>
      <c r="E11" s="70"/>
      <c r="F11" s="70"/>
      <c r="G11" s="70"/>
      <c r="H11" s="70"/>
      <c r="I11" s="70"/>
      <c r="J11" s="70"/>
      <c r="K11" s="70"/>
      <c r="L11" s="70"/>
    </row>
    <row r="12" spans="1:12" ht="25.5" customHeight="1" x14ac:dyDescent="0.55000000000000004">
      <c r="A12" s="73">
        <f>Data!C11</f>
        <v>0</v>
      </c>
      <c r="B12" s="41">
        <f>Data!D11</f>
        <v>0</v>
      </c>
      <c r="C12" s="42">
        <f>Data!E11</f>
        <v>0</v>
      </c>
      <c r="D12" s="42">
        <f>Data!B11</f>
        <v>0</v>
      </c>
      <c r="E12" s="71"/>
      <c r="F12" s="71"/>
      <c r="G12" s="71"/>
      <c r="H12" s="71"/>
      <c r="I12" s="71"/>
      <c r="J12" s="71"/>
      <c r="K12" s="71"/>
      <c r="L12" s="71"/>
    </row>
    <row r="13" spans="1:12" ht="25.5" customHeight="1" x14ac:dyDescent="0.55000000000000004">
      <c r="A13" s="73">
        <f>Data!C12</f>
        <v>0</v>
      </c>
      <c r="B13" s="41">
        <f>Data!D12</f>
        <v>0</v>
      </c>
      <c r="C13" s="42">
        <f>Data!E12</f>
        <v>0</v>
      </c>
      <c r="D13" s="42">
        <f>Data!B12</f>
        <v>0</v>
      </c>
      <c r="E13" s="70"/>
      <c r="F13" s="70"/>
      <c r="G13" s="70"/>
      <c r="H13" s="70"/>
      <c r="I13" s="70"/>
      <c r="J13" s="70"/>
      <c r="K13" s="70"/>
      <c r="L13" s="70"/>
    </row>
    <row r="14" spans="1:12" ht="25.5" customHeight="1" x14ac:dyDescent="0.55000000000000004">
      <c r="A14" s="73">
        <f>Data!C13</f>
        <v>0</v>
      </c>
      <c r="B14" s="41">
        <f>Data!D13</f>
        <v>0</v>
      </c>
      <c r="C14" s="42">
        <f>Data!E13</f>
        <v>0</v>
      </c>
      <c r="D14" s="42">
        <f>Data!B13</f>
        <v>0</v>
      </c>
      <c r="E14" s="70"/>
      <c r="F14" s="70"/>
      <c r="G14" s="70"/>
      <c r="H14" s="70"/>
      <c r="I14" s="70"/>
      <c r="J14" s="70"/>
      <c r="K14" s="70"/>
      <c r="L14" s="70"/>
    </row>
    <row r="15" spans="1:12" ht="25.5" customHeight="1" x14ac:dyDescent="0.55000000000000004">
      <c r="A15" s="73">
        <f>Data!C14</f>
        <v>0</v>
      </c>
      <c r="B15" s="41">
        <f>Data!D14</f>
        <v>0</v>
      </c>
      <c r="C15" s="42">
        <f>Data!E14</f>
        <v>0</v>
      </c>
      <c r="D15" s="42">
        <f>Data!B14</f>
        <v>0</v>
      </c>
      <c r="E15" s="70"/>
      <c r="F15" s="70"/>
      <c r="G15" s="70"/>
      <c r="H15" s="70"/>
      <c r="I15" s="70"/>
      <c r="J15" s="70"/>
      <c r="K15" s="70"/>
      <c r="L15" s="70"/>
    </row>
    <row r="16" spans="1:12" ht="25.5" customHeight="1" x14ac:dyDescent="0.55000000000000004">
      <c r="A16" s="73">
        <f>Data!C15</f>
        <v>0</v>
      </c>
      <c r="B16" s="41">
        <f>Data!D15</f>
        <v>0</v>
      </c>
      <c r="C16" s="42">
        <f>Data!E15</f>
        <v>0</v>
      </c>
      <c r="D16" s="42">
        <f>Data!B15</f>
        <v>0</v>
      </c>
      <c r="E16" s="70"/>
      <c r="F16" s="70"/>
      <c r="G16" s="70"/>
      <c r="H16" s="70"/>
      <c r="I16" s="70"/>
      <c r="J16" s="70"/>
      <c r="K16" s="70"/>
      <c r="L16" s="70"/>
    </row>
    <row r="17" spans="1:12" ht="25.5" customHeight="1" x14ac:dyDescent="0.55000000000000004">
      <c r="A17" s="73">
        <f>Data!C16</f>
        <v>0</v>
      </c>
      <c r="B17" s="41">
        <f>Data!D16</f>
        <v>0</v>
      </c>
      <c r="C17" s="42">
        <f>Data!E16</f>
        <v>0</v>
      </c>
      <c r="D17" s="42">
        <f>Data!B16</f>
        <v>0</v>
      </c>
      <c r="E17" s="70"/>
      <c r="F17" s="70"/>
      <c r="G17" s="70"/>
      <c r="H17" s="70"/>
      <c r="I17" s="70"/>
      <c r="J17" s="70"/>
      <c r="K17" s="70"/>
      <c r="L17" s="70"/>
    </row>
    <row r="18" spans="1:12" ht="25.5" customHeight="1" x14ac:dyDescent="0.55000000000000004">
      <c r="A18" s="73">
        <f>Data!C17</f>
        <v>0</v>
      </c>
      <c r="B18" s="41">
        <f>Data!D17</f>
        <v>0</v>
      </c>
      <c r="C18" s="42">
        <f>Data!E17</f>
        <v>0</v>
      </c>
      <c r="D18" s="42">
        <f>Data!B17</f>
        <v>0</v>
      </c>
      <c r="E18" s="70"/>
      <c r="F18" s="70"/>
      <c r="G18" s="70"/>
      <c r="H18" s="70"/>
      <c r="I18" s="70"/>
      <c r="J18" s="70"/>
      <c r="K18" s="70"/>
      <c r="L18" s="70"/>
    </row>
    <row r="19" spans="1:12" ht="25.5" customHeight="1" x14ac:dyDescent="0.55000000000000004">
      <c r="A19" s="73">
        <f>Data!C18</f>
        <v>0</v>
      </c>
      <c r="B19" s="41">
        <f>Data!D18</f>
        <v>0</v>
      </c>
      <c r="C19" s="42">
        <f>Data!E18</f>
        <v>0</v>
      </c>
      <c r="D19" s="42">
        <f>Data!B18</f>
        <v>0</v>
      </c>
      <c r="E19" s="70"/>
      <c r="F19" s="70"/>
      <c r="G19" s="70"/>
      <c r="H19" s="70"/>
      <c r="I19" s="70"/>
      <c r="J19" s="70"/>
      <c r="K19" s="70"/>
      <c r="L19" s="70"/>
    </row>
    <row r="20" spans="1:12" ht="25.5" customHeight="1" x14ac:dyDescent="0.55000000000000004">
      <c r="A20" s="73">
        <f>Data!C19</f>
        <v>0</v>
      </c>
      <c r="B20" s="41">
        <f>Data!D19</f>
        <v>0</v>
      </c>
      <c r="C20" s="42">
        <f>Data!E19</f>
        <v>0</v>
      </c>
      <c r="D20" s="42">
        <f>Data!B19</f>
        <v>0</v>
      </c>
      <c r="E20" s="70"/>
      <c r="F20" s="70"/>
      <c r="G20" s="70"/>
      <c r="H20" s="70"/>
      <c r="I20" s="70"/>
      <c r="J20" s="70"/>
      <c r="K20" s="70"/>
      <c r="L20" s="70"/>
    </row>
    <row r="21" spans="1:12" ht="25.5" customHeight="1" x14ac:dyDescent="0.55000000000000004">
      <c r="A21" s="73">
        <f>Data!C20</f>
        <v>0</v>
      </c>
      <c r="B21" s="41">
        <f>Data!D20</f>
        <v>0</v>
      </c>
      <c r="C21" s="42">
        <f>Data!E20</f>
        <v>0</v>
      </c>
      <c r="D21" s="42">
        <f>Data!B20</f>
        <v>0</v>
      </c>
      <c r="E21" s="70"/>
      <c r="F21" s="70"/>
      <c r="G21" s="70"/>
      <c r="H21" s="70"/>
      <c r="I21" s="70"/>
      <c r="J21" s="70"/>
      <c r="K21" s="70"/>
      <c r="L21" s="70"/>
    </row>
    <row r="22" spans="1:12" ht="25.5" customHeight="1" x14ac:dyDescent="0.55000000000000004">
      <c r="A22" s="73">
        <f>Data!C21</f>
        <v>0</v>
      </c>
      <c r="B22" s="41">
        <f>Data!D21</f>
        <v>0</v>
      </c>
      <c r="C22" s="42">
        <f>Data!E21</f>
        <v>0</v>
      </c>
      <c r="D22" s="42">
        <f>Data!B21</f>
        <v>0</v>
      </c>
      <c r="E22" s="70"/>
      <c r="F22" s="70"/>
      <c r="G22" s="70"/>
      <c r="H22" s="70"/>
      <c r="I22" s="70"/>
      <c r="J22" s="70"/>
      <c r="K22" s="70"/>
      <c r="L22" s="70"/>
    </row>
    <row r="23" spans="1:12" ht="25.5" customHeight="1" x14ac:dyDescent="0.55000000000000004">
      <c r="A23" s="73">
        <f>Data!C22</f>
        <v>0</v>
      </c>
      <c r="B23" s="41">
        <f>Data!D22</f>
        <v>0</v>
      </c>
      <c r="C23" s="42">
        <f>Data!E22</f>
        <v>0</v>
      </c>
      <c r="D23" s="42">
        <f>Data!B22</f>
        <v>0</v>
      </c>
      <c r="E23" s="70"/>
      <c r="F23" s="70"/>
      <c r="G23" s="70"/>
      <c r="H23" s="70"/>
      <c r="I23" s="70"/>
      <c r="J23" s="70"/>
      <c r="K23" s="70"/>
      <c r="L23" s="70"/>
    </row>
    <row r="24" spans="1:12" ht="25.5" customHeight="1" x14ac:dyDescent="0.55000000000000004">
      <c r="A24" s="73">
        <f>Data!C23</f>
        <v>0</v>
      </c>
      <c r="B24" s="41">
        <f>Data!D23</f>
        <v>0</v>
      </c>
      <c r="C24" s="42">
        <f>Data!E23</f>
        <v>0</v>
      </c>
      <c r="D24" s="42">
        <f>Data!B23</f>
        <v>0</v>
      </c>
      <c r="E24" s="71"/>
      <c r="F24" s="71"/>
      <c r="G24" s="71"/>
      <c r="H24" s="71"/>
      <c r="I24" s="71"/>
      <c r="J24" s="71"/>
      <c r="K24" s="71"/>
      <c r="L24" s="71"/>
    </row>
    <row r="25" spans="1:12" ht="25.5" customHeight="1" x14ac:dyDescent="0.55000000000000004">
      <c r="A25" s="73">
        <f>Data!C24</f>
        <v>0</v>
      </c>
      <c r="B25" s="41">
        <f>Data!D24</f>
        <v>0</v>
      </c>
      <c r="C25" s="42">
        <f>Data!E24</f>
        <v>0</v>
      </c>
      <c r="D25" s="42">
        <f>Data!B24</f>
        <v>0</v>
      </c>
      <c r="E25" s="71"/>
      <c r="F25" s="71"/>
      <c r="G25" s="71"/>
      <c r="H25" s="71"/>
      <c r="I25" s="71"/>
      <c r="J25" s="71"/>
      <c r="K25" s="71"/>
      <c r="L25" s="71"/>
    </row>
    <row r="26" spans="1:12" ht="25.5" customHeight="1" x14ac:dyDescent="0.55000000000000004">
      <c r="A26" s="73">
        <f>Data!C25</f>
        <v>0</v>
      </c>
      <c r="B26" s="41">
        <f>Data!D25</f>
        <v>0</v>
      </c>
      <c r="C26" s="42">
        <f>Data!E25</f>
        <v>0</v>
      </c>
      <c r="D26" s="42">
        <f>Data!B25</f>
        <v>0</v>
      </c>
      <c r="E26" s="70"/>
      <c r="F26" s="70"/>
      <c r="G26" s="70"/>
      <c r="H26" s="70"/>
      <c r="I26" s="70"/>
      <c r="J26" s="70"/>
      <c r="K26" s="70"/>
      <c r="L26" s="70"/>
    </row>
    <row r="27" spans="1:12" ht="25.5" customHeight="1" x14ac:dyDescent="0.55000000000000004">
      <c r="A27" s="73">
        <f>Data!C26</f>
        <v>0</v>
      </c>
      <c r="B27" s="41">
        <f>Data!D26</f>
        <v>0</v>
      </c>
      <c r="C27" s="42">
        <f>Data!E26</f>
        <v>0</v>
      </c>
      <c r="D27" s="42">
        <f>Data!B26</f>
        <v>0</v>
      </c>
      <c r="E27" s="70"/>
      <c r="F27" s="70"/>
      <c r="G27" s="70"/>
      <c r="H27" s="70"/>
      <c r="I27" s="70"/>
      <c r="J27" s="70"/>
      <c r="K27" s="70"/>
      <c r="L27" s="70"/>
    </row>
    <row r="28" spans="1:12" ht="25.5" customHeight="1" x14ac:dyDescent="0.55000000000000004">
      <c r="A28" s="73">
        <f>Data!C27</f>
        <v>0</v>
      </c>
      <c r="B28" s="41">
        <f>Data!D27</f>
        <v>0</v>
      </c>
      <c r="C28" s="42">
        <f>Data!E27</f>
        <v>0</v>
      </c>
      <c r="D28" s="42">
        <f>Data!B27</f>
        <v>0</v>
      </c>
      <c r="E28" s="70"/>
      <c r="F28" s="70"/>
      <c r="G28" s="70"/>
      <c r="H28" s="70"/>
      <c r="I28" s="70"/>
      <c r="J28" s="70"/>
      <c r="K28" s="70"/>
      <c r="L28" s="70"/>
    </row>
    <row r="29" spans="1:12" ht="25.5" customHeight="1" x14ac:dyDescent="0.55000000000000004">
      <c r="A29" s="73">
        <f>Data!C28</f>
        <v>0</v>
      </c>
      <c r="B29" s="41">
        <f>Data!D28</f>
        <v>0</v>
      </c>
      <c r="C29" s="42">
        <f>Data!E28</f>
        <v>0</v>
      </c>
      <c r="D29" s="42">
        <f>Data!B28</f>
        <v>0</v>
      </c>
      <c r="E29" s="70"/>
      <c r="F29" s="70"/>
      <c r="G29" s="70"/>
      <c r="H29" s="70"/>
      <c r="I29" s="70"/>
      <c r="J29" s="70"/>
      <c r="K29" s="70"/>
      <c r="L29" s="70"/>
    </row>
    <row r="30" spans="1:12" ht="25.5" customHeight="1" x14ac:dyDescent="0.55000000000000004">
      <c r="A30" s="73">
        <f>Data!C29</f>
        <v>0</v>
      </c>
      <c r="B30" s="41">
        <f>Data!D29</f>
        <v>0</v>
      </c>
      <c r="C30" s="42">
        <f>Data!E29</f>
        <v>0</v>
      </c>
      <c r="D30" s="42">
        <f>Data!B29</f>
        <v>0</v>
      </c>
      <c r="E30" s="70"/>
      <c r="F30" s="70"/>
      <c r="G30" s="70"/>
      <c r="H30" s="70"/>
      <c r="I30" s="70"/>
      <c r="J30" s="70"/>
      <c r="K30" s="70"/>
      <c r="L30" s="70"/>
    </row>
    <row r="31" spans="1:12" ht="25.5" customHeight="1" x14ac:dyDescent="0.55000000000000004">
      <c r="A31" s="73">
        <f>Data!C30</f>
        <v>0</v>
      </c>
      <c r="B31" s="41">
        <f>Data!D30</f>
        <v>0</v>
      </c>
      <c r="C31" s="42">
        <f>Data!E30</f>
        <v>0</v>
      </c>
      <c r="D31" s="42">
        <f>Data!B30</f>
        <v>0</v>
      </c>
      <c r="E31" s="71"/>
      <c r="F31" s="71"/>
      <c r="G31" s="71"/>
      <c r="H31" s="71"/>
      <c r="I31" s="71"/>
      <c r="J31" s="71"/>
      <c r="K31" s="71"/>
      <c r="L31" s="71"/>
    </row>
    <row r="32" spans="1:12" ht="25.5" customHeight="1" x14ac:dyDescent="0.55000000000000004">
      <c r="A32" s="73">
        <f>Data!C31</f>
        <v>0</v>
      </c>
      <c r="B32" s="41">
        <f>Data!D31</f>
        <v>0</v>
      </c>
      <c r="C32" s="42">
        <f>Data!E31</f>
        <v>0</v>
      </c>
      <c r="D32" s="42">
        <f>Data!B31</f>
        <v>0</v>
      </c>
      <c r="E32" s="70"/>
      <c r="F32" s="70"/>
      <c r="G32" s="70"/>
      <c r="H32" s="70"/>
      <c r="I32" s="70"/>
      <c r="J32" s="70"/>
      <c r="K32" s="70"/>
      <c r="L32" s="70"/>
    </row>
    <row r="33" spans="1:12" ht="25.5" customHeight="1" x14ac:dyDescent="0.55000000000000004">
      <c r="A33" s="73">
        <f>Data!C32</f>
        <v>0</v>
      </c>
      <c r="B33" s="41">
        <f>Data!D32</f>
        <v>0</v>
      </c>
      <c r="C33" s="42">
        <f>Data!E32</f>
        <v>0</v>
      </c>
      <c r="D33" s="42">
        <f>Data!B32</f>
        <v>0</v>
      </c>
      <c r="E33" s="70"/>
      <c r="F33" s="70"/>
      <c r="G33" s="70"/>
      <c r="H33" s="70"/>
      <c r="I33" s="70"/>
      <c r="J33" s="70"/>
      <c r="K33" s="70"/>
      <c r="L33" s="70"/>
    </row>
    <row r="34" spans="1:12" ht="25.5" customHeight="1" x14ac:dyDescent="0.55000000000000004">
      <c r="A34" s="73">
        <f>Data!C33</f>
        <v>0</v>
      </c>
      <c r="B34" s="41">
        <f>Data!D33</f>
        <v>0</v>
      </c>
      <c r="C34" s="42">
        <f>Data!E33</f>
        <v>0</v>
      </c>
      <c r="D34" s="42">
        <f>Data!B33</f>
        <v>0</v>
      </c>
      <c r="E34" s="70"/>
      <c r="F34" s="70"/>
      <c r="G34" s="70"/>
      <c r="H34" s="70"/>
      <c r="I34" s="70"/>
      <c r="J34" s="70"/>
      <c r="K34" s="70"/>
      <c r="L34" s="70"/>
    </row>
    <row r="35" spans="1:12" ht="25.5" customHeight="1" x14ac:dyDescent="0.55000000000000004">
      <c r="A35" s="73">
        <f>Data!C34</f>
        <v>0</v>
      </c>
      <c r="B35" s="41">
        <f>Data!D34</f>
        <v>0</v>
      </c>
      <c r="C35" s="42">
        <f>Data!E34</f>
        <v>0</v>
      </c>
      <c r="D35" s="42">
        <f>Data!B34</f>
        <v>0</v>
      </c>
      <c r="E35" s="70"/>
      <c r="F35" s="70"/>
      <c r="G35" s="70"/>
      <c r="H35" s="70"/>
      <c r="I35" s="70"/>
      <c r="J35" s="70"/>
      <c r="K35" s="70"/>
      <c r="L35" s="70"/>
    </row>
    <row r="36" spans="1:12" ht="25.5" customHeight="1" x14ac:dyDescent="0.55000000000000004">
      <c r="A36" s="73">
        <f>Data!C35</f>
        <v>0</v>
      </c>
      <c r="B36" s="41">
        <f>Data!D35</f>
        <v>0</v>
      </c>
      <c r="C36" s="42">
        <f>Data!E35</f>
        <v>0</v>
      </c>
      <c r="D36" s="42">
        <f>Data!B35</f>
        <v>0</v>
      </c>
      <c r="E36" s="70"/>
      <c r="F36" s="70"/>
      <c r="G36" s="70"/>
      <c r="H36" s="70"/>
      <c r="I36" s="70"/>
      <c r="J36" s="70"/>
      <c r="K36" s="70"/>
      <c r="L36" s="70"/>
    </row>
    <row r="37" spans="1:12" ht="25.5" customHeight="1" x14ac:dyDescent="0.55000000000000004">
      <c r="A37" s="73">
        <f>Data!C36</f>
        <v>0</v>
      </c>
      <c r="B37" s="41">
        <f>Data!D36</f>
        <v>0</v>
      </c>
      <c r="C37" s="42">
        <f>Data!E36</f>
        <v>0</v>
      </c>
      <c r="D37" s="42">
        <f>Data!B36</f>
        <v>0</v>
      </c>
      <c r="E37" s="70"/>
      <c r="F37" s="70"/>
      <c r="G37" s="70"/>
      <c r="H37" s="70"/>
      <c r="I37" s="70"/>
      <c r="J37" s="70"/>
      <c r="K37" s="70"/>
      <c r="L37" s="70"/>
    </row>
    <row r="38" spans="1:12" ht="25.5" customHeight="1" x14ac:dyDescent="0.55000000000000004">
      <c r="A38" s="73">
        <f>Data!C37</f>
        <v>0</v>
      </c>
      <c r="B38" s="41">
        <f>Data!D37</f>
        <v>0</v>
      </c>
      <c r="C38" s="42">
        <f>Data!E37</f>
        <v>0</v>
      </c>
      <c r="D38" s="42">
        <f>Data!B37</f>
        <v>0</v>
      </c>
      <c r="E38" s="70"/>
      <c r="F38" s="70"/>
      <c r="G38" s="70"/>
      <c r="H38" s="70"/>
      <c r="I38" s="70"/>
      <c r="J38" s="70"/>
      <c r="K38" s="70"/>
      <c r="L38" s="70"/>
    </row>
    <row r="39" spans="1:12" ht="25.5" customHeight="1" x14ac:dyDescent="0.55000000000000004">
      <c r="A39" s="73">
        <f>Data!C38</f>
        <v>0</v>
      </c>
      <c r="B39" s="41">
        <f>Data!D38</f>
        <v>0</v>
      </c>
      <c r="C39" s="42">
        <f>Data!E38</f>
        <v>0</v>
      </c>
      <c r="D39" s="42">
        <f>Data!B38</f>
        <v>0</v>
      </c>
      <c r="E39" s="70"/>
      <c r="F39" s="70"/>
      <c r="G39" s="70"/>
      <c r="H39" s="70"/>
      <c r="I39" s="70"/>
      <c r="J39" s="70"/>
      <c r="K39" s="70"/>
      <c r="L39" s="70"/>
    </row>
    <row r="40" spans="1:12" ht="25.5" customHeight="1" x14ac:dyDescent="0.55000000000000004">
      <c r="A40" s="73">
        <f>Data!C39</f>
        <v>0</v>
      </c>
      <c r="B40" s="41">
        <f>Data!D39</f>
        <v>0</v>
      </c>
      <c r="C40" s="42">
        <f>Data!E39</f>
        <v>0</v>
      </c>
      <c r="D40" s="42">
        <f>Data!B39</f>
        <v>0</v>
      </c>
      <c r="E40" s="71"/>
      <c r="F40" s="71"/>
      <c r="G40" s="71"/>
      <c r="H40" s="71"/>
      <c r="I40" s="71"/>
      <c r="J40" s="71"/>
      <c r="K40" s="71"/>
      <c r="L40" s="71"/>
    </row>
    <row r="41" spans="1:12" ht="25.5" customHeight="1" x14ac:dyDescent="0.55000000000000004">
      <c r="A41" s="73">
        <f>Data!C40</f>
        <v>0</v>
      </c>
      <c r="B41" s="41">
        <f>Data!D40</f>
        <v>0</v>
      </c>
      <c r="C41" s="42">
        <f>Data!E40</f>
        <v>0</v>
      </c>
      <c r="D41" s="42">
        <f>Data!B40</f>
        <v>0</v>
      </c>
      <c r="E41" s="70"/>
      <c r="F41" s="70"/>
      <c r="G41" s="70"/>
      <c r="H41" s="70"/>
      <c r="I41" s="70"/>
      <c r="J41" s="70"/>
      <c r="K41" s="70"/>
      <c r="L41" s="70"/>
    </row>
    <row r="42" spans="1:12" ht="25.5" customHeight="1" x14ac:dyDescent="0.55000000000000004">
      <c r="A42" s="73">
        <f>Data!C41</f>
        <v>0</v>
      </c>
      <c r="B42" s="41">
        <f>Data!D41</f>
        <v>0</v>
      </c>
      <c r="C42" s="42">
        <f>Data!E41</f>
        <v>0</v>
      </c>
      <c r="D42" s="42">
        <f>Data!B41</f>
        <v>0</v>
      </c>
      <c r="E42" s="70"/>
      <c r="F42" s="70"/>
      <c r="G42" s="70"/>
      <c r="H42" s="70"/>
      <c r="I42" s="70"/>
      <c r="J42" s="70"/>
      <c r="K42" s="70"/>
      <c r="L42" s="70"/>
    </row>
    <row r="43" spans="1:12" ht="25.5" customHeight="1" x14ac:dyDescent="0.55000000000000004">
      <c r="A43" s="73">
        <f>Data!C42</f>
        <v>0</v>
      </c>
      <c r="B43" s="41">
        <f>Data!D42</f>
        <v>0</v>
      </c>
      <c r="C43" s="42">
        <f>Data!E42</f>
        <v>0</v>
      </c>
      <c r="D43" s="42">
        <f>Data!B42</f>
        <v>0</v>
      </c>
      <c r="E43" s="71"/>
      <c r="F43" s="71"/>
      <c r="G43" s="71"/>
      <c r="H43" s="71"/>
      <c r="I43" s="71"/>
      <c r="J43" s="71"/>
      <c r="K43" s="71"/>
      <c r="L43" s="71"/>
    </row>
    <row r="44" spans="1:12" ht="25.5" customHeight="1" x14ac:dyDescent="0.55000000000000004">
      <c r="A44" s="73">
        <f>Data!C43</f>
        <v>0</v>
      </c>
      <c r="B44" s="41">
        <f>Data!D43</f>
        <v>0</v>
      </c>
      <c r="C44" s="42">
        <f>Data!E43</f>
        <v>0</v>
      </c>
      <c r="D44" s="42">
        <f>Data!B43</f>
        <v>0</v>
      </c>
      <c r="E44" s="70"/>
      <c r="F44" s="70"/>
      <c r="G44" s="70"/>
      <c r="H44" s="70"/>
      <c r="I44" s="70"/>
      <c r="J44" s="70"/>
      <c r="K44" s="70"/>
      <c r="L44" s="70"/>
    </row>
    <row r="45" spans="1:12" ht="25.5" customHeight="1" x14ac:dyDescent="0.55000000000000004">
      <c r="A45" s="73">
        <f>Data!C44</f>
        <v>0</v>
      </c>
      <c r="B45" s="41">
        <f>Data!D44</f>
        <v>0</v>
      </c>
      <c r="C45" s="42">
        <f>Data!E44</f>
        <v>0</v>
      </c>
      <c r="D45" s="42">
        <f>Data!B44</f>
        <v>0</v>
      </c>
      <c r="E45" s="70"/>
      <c r="F45" s="70"/>
      <c r="G45" s="70"/>
      <c r="H45" s="70"/>
      <c r="I45" s="70"/>
      <c r="J45" s="70"/>
      <c r="K45" s="70"/>
      <c r="L45" s="70"/>
    </row>
    <row r="46" spans="1:12" ht="25.5" customHeight="1" x14ac:dyDescent="0.55000000000000004">
      <c r="A46" s="73">
        <f>Data!C45</f>
        <v>0</v>
      </c>
      <c r="B46" s="41">
        <f>Data!D45</f>
        <v>0</v>
      </c>
      <c r="C46" s="42">
        <f>Data!E45</f>
        <v>0</v>
      </c>
      <c r="D46" s="42">
        <f>Data!B45</f>
        <v>0</v>
      </c>
      <c r="E46" s="70"/>
      <c r="F46" s="70"/>
      <c r="G46" s="70"/>
      <c r="H46" s="70"/>
      <c r="I46" s="70"/>
      <c r="J46" s="70"/>
      <c r="K46" s="70"/>
      <c r="L46" s="70"/>
    </row>
    <row r="47" spans="1:12" ht="25.5" customHeight="1" x14ac:dyDescent="0.55000000000000004">
      <c r="A47" s="73">
        <f>Data!C46</f>
        <v>0</v>
      </c>
      <c r="B47" s="41">
        <f>Data!D46</f>
        <v>0</v>
      </c>
      <c r="C47" s="42">
        <f>Data!E46</f>
        <v>0</v>
      </c>
      <c r="D47" s="42">
        <f>Data!B46</f>
        <v>0</v>
      </c>
      <c r="E47" s="70"/>
      <c r="F47" s="70"/>
      <c r="G47" s="70"/>
      <c r="H47" s="70"/>
      <c r="I47" s="70"/>
      <c r="J47" s="70"/>
      <c r="K47" s="70"/>
      <c r="L47" s="70"/>
    </row>
    <row r="48" spans="1:12" ht="25.5" customHeight="1" x14ac:dyDescent="0.55000000000000004">
      <c r="A48" s="74"/>
      <c r="B48" s="41">
        <f>Data!D47</f>
        <v>0</v>
      </c>
      <c r="C48" s="42">
        <f>Data!E47</f>
        <v>0</v>
      </c>
      <c r="D48" s="42">
        <f>Data!B47</f>
        <v>0</v>
      </c>
      <c r="E48" s="72"/>
      <c r="F48" s="72"/>
      <c r="G48" s="72"/>
      <c r="H48" s="72"/>
      <c r="I48" s="72"/>
      <c r="J48" s="72"/>
      <c r="K48" s="72"/>
      <c r="L48" s="72"/>
    </row>
    <row r="49" spans="1:12" ht="25.5" customHeight="1" x14ac:dyDescent="0.55000000000000004">
      <c r="A49" s="74"/>
      <c r="B49" s="41">
        <f>Data!D48</f>
        <v>0</v>
      </c>
      <c r="C49" s="42">
        <f>Data!E48</f>
        <v>0</v>
      </c>
      <c r="D49" s="42">
        <f>Data!B48</f>
        <v>0</v>
      </c>
      <c r="E49" s="72"/>
      <c r="F49" s="72"/>
      <c r="G49" s="72"/>
      <c r="H49" s="72"/>
      <c r="I49" s="72"/>
      <c r="J49" s="72"/>
      <c r="K49" s="72"/>
      <c r="L49" s="72"/>
    </row>
    <row r="50" spans="1:12" ht="25.5" customHeight="1" x14ac:dyDescent="0.55000000000000004">
      <c r="A50" s="74"/>
      <c r="B50" s="41">
        <f>Data!D49</f>
        <v>0</v>
      </c>
      <c r="C50" s="42">
        <f>Data!E49</f>
        <v>0</v>
      </c>
      <c r="D50" s="42">
        <f>Data!B49</f>
        <v>0</v>
      </c>
      <c r="E50" s="72"/>
      <c r="F50" s="72"/>
      <c r="G50" s="72"/>
      <c r="H50" s="72"/>
      <c r="I50" s="72"/>
      <c r="J50" s="72"/>
      <c r="K50" s="72"/>
      <c r="L50" s="72"/>
    </row>
    <row r="51" spans="1:12" ht="25.5" customHeight="1" x14ac:dyDescent="0.55000000000000004">
      <c r="A51" s="74"/>
      <c r="B51" s="41">
        <f>Data!D50</f>
        <v>0</v>
      </c>
      <c r="C51" s="42">
        <f>Data!E50</f>
        <v>0</v>
      </c>
      <c r="D51" s="42">
        <f>Data!B50</f>
        <v>0</v>
      </c>
      <c r="E51" s="72"/>
      <c r="F51" s="72"/>
      <c r="G51" s="72"/>
      <c r="H51" s="72"/>
      <c r="I51" s="72"/>
      <c r="J51" s="72"/>
      <c r="K51" s="72"/>
      <c r="L51" s="72"/>
    </row>
    <row r="52" spans="1:12" ht="25.5" customHeight="1" x14ac:dyDescent="0.55000000000000004">
      <c r="A52" s="74"/>
      <c r="B52" s="41">
        <f>Data!D51</f>
        <v>0</v>
      </c>
      <c r="C52" s="42">
        <f>Data!E51</f>
        <v>0</v>
      </c>
      <c r="D52" s="42">
        <f>Data!B51</f>
        <v>0</v>
      </c>
      <c r="E52" s="72"/>
      <c r="F52" s="72"/>
      <c r="G52" s="72"/>
      <c r="H52" s="72"/>
      <c r="I52" s="72"/>
      <c r="J52" s="72"/>
      <c r="K52" s="72"/>
      <c r="L52" s="72"/>
    </row>
    <row r="53" spans="1:12" ht="25.5" customHeight="1" x14ac:dyDescent="0.55000000000000004">
      <c r="A53" s="74"/>
      <c r="B53" s="41">
        <f>Data!D52</f>
        <v>0</v>
      </c>
      <c r="C53" s="42">
        <f>Data!E52</f>
        <v>0</v>
      </c>
      <c r="D53" s="42">
        <f>Data!B52</f>
        <v>0</v>
      </c>
      <c r="E53" s="72"/>
      <c r="F53" s="72"/>
      <c r="G53" s="72"/>
      <c r="H53" s="72"/>
      <c r="I53" s="72"/>
      <c r="J53" s="72"/>
      <c r="K53" s="72"/>
      <c r="L53" s="72"/>
    </row>
    <row r="54" spans="1:12" ht="25.5" customHeight="1" x14ac:dyDescent="0.55000000000000004">
      <c r="A54" s="74"/>
      <c r="B54" s="41">
        <f>Data!D53</f>
        <v>0</v>
      </c>
      <c r="C54" s="42">
        <f>Data!E53</f>
        <v>0</v>
      </c>
      <c r="D54" s="42">
        <f>Data!B53</f>
        <v>0</v>
      </c>
      <c r="E54" s="72"/>
      <c r="F54" s="72"/>
      <c r="G54" s="72"/>
      <c r="H54" s="72"/>
      <c r="I54" s="72"/>
      <c r="J54" s="72"/>
      <c r="K54" s="72"/>
      <c r="L54" s="72"/>
    </row>
    <row r="55" spans="1:12" ht="25.5" customHeight="1" x14ac:dyDescent="0.55000000000000004">
      <c r="A55" s="74"/>
      <c r="B55" s="41">
        <f>Data!D54</f>
        <v>0</v>
      </c>
      <c r="C55" s="42">
        <f>Data!E54</f>
        <v>0</v>
      </c>
      <c r="D55" s="42">
        <f>Data!B54</f>
        <v>0</v>
      </c>
      <c r="E55" s="72"/>
      <c r="F55" s="72"/>
      <c r="G55" s="72"/>
      <c r="H55" s="72"/>
      <c r="I55" s="72"/>
      <c r="J55" s="72"/>
      <c r="K55" s="72"/>
      <c r="L55" s="72"/>
    </row>
    <row r="56" spans="1:12" ht="25.5" customHeight="1" x14ac:dyDescent="0.55000000000000004">
      <c r="A56" s="74"/>
      <c r="B56" s="41">
        <f>Data!D55</f>
        <v>0</v>
      </c>
      <c r="C56" s="42">
        <f>Data!E55</f>
        <v>0</v>
      </c>
      <c r="D56" s="42">
        <f>Data!B55</f>
        <v>0</v>
      </c>
      <c r="E56" s="72"/>
      <c r="F56" s="72"/>
      <c r="G56" s="72"/>
      <c r="H56" s="72"/>
      <c r="I56" s="72"/>
      <c r="J56" s="72"/>
      <c r="K56" s="72"/>
      <c r="L56" s="72"/>
    </row>
    <row r="57" spans="1:12" ht="25.5" customHeight="1" x14ac:dyDescent="0.55000000000000004">
      <c r="A57" s="74"/>
      <c r="B57" s="41">
        <f>Data!D56</f>
        <v>0</v>
      </c>
      <c r="C57" s="42">
        <f>Data!E56</f>
        <v>0</v>
      </c>
      <c r="D57" s="42">
        <f>Data!B56</f>
        <v>0</v>
      </c>
      <c r="E57" s="72"/>
      <c r="F57" s="72"/>
      <c r="G57" s="72"/>
      <c r="H57" s="72"/>
      <c r="I57" s="72"/>
      <c r="J57" s="72"/>
      <c r="K57" s="72"/>
      <c r="L57" s="72"/>
    </row>
    <row r="58" spans="1:12" ht="25.5" customHeight="1" x14ac:dyDescent="0.55000000000000004">
      <c r="A58" s="74"/>
      <c r="B58" s="41">
        <f>Data!D57</f>
        <v>0</v>
      </c>
      <c r="C58" s="42">
        <f>Data!E57</f>
        <v>0</v>
      </c>
      <c r="D58" s="42">
        <f>Data!B57</f>
        <v>0</v>
      </c>
      <c r="E58" s="72"/>
      <c r="F58" s="72"/>
      <c r="G58" s="72"/>
      <c r="H58" s="72"/>
      <c r="I58" s="72"/>
      <c r="J58" s="72"/>
      <c r="K58" s="72"/>
      <c r="L58" s="72"/>
    </row>
    <row r="59" spans="1:12" ht="25.5" customHeight="1" x14ac:dyDescent="0.55000000000000004">
      <c r="A59" s="74"/>
      <c r="B59" s="41">
        <f>Data!D58</f>
        <v>0</v>
      </c>
      <c r="C59" s="42">
        <f>Data!E58</f>
        <v>0</v>
      </c>
      <c r="D59" s="42">
        <f>Data!B58</f>
        <v>0</v>
      </c>
      <c r="E59" s="72"/>
      <c r="F59" s="72"/>
      <c r="G59" s="72"/>
      <c r="H59" s="72"/>
      <c r="I59" s="72"/>
      <c r="J59" s="72"/>
      <c r="K59" s="72"/>
      <c r="L59" s="72"/>
    </row>
    <row r="60" spans="1:12" ht="25.5" customHeight="1" x14ac:dyDescent="0.55000000000000004">
      <c r="A60" s="74"/>
      <c r="B60" s="41">
        <f>Data!D59</f>
        <v>0</v>
      </c>
      <c r="C60" s="42">
        <f>Data!E59</f>
        <v>0</v>
      </c>
      <c r="D60" s="42">
        <f>Data!B59</f>
        <v>0</v>
      </c>
      <c r="E60" s="72"/>
      <c r="F60" s="72"/>
      <c r="G60" s="72"/>
      <c r="H60" s="72"/>
      <c r="I60" s="72"/>
      <c r="J60" s="72"/>
      <c r="K60" s="72"/>
      <c r="L60" s="72"/>
    </row>
    <row r="61" spans="1:12" ht="25.5" customHeight="1" x14ac:dyDescent="0.55000000000000004">
      <c r="A61" s="74"/>
      <c r="B61" s="41">
        <f>Data!D60</f>
        <v>0</v>
      </c>
      <c r="C61" s="42">
        <f>Data!E60</f>
        <v>0</v>
      </c>
      <c r="D61" s="42">
        <f>Data!B60</f>
        <v>0</v>
      </c>
      <c r="E61" s="72"/>
      <c r="F61" s="72"/>
      <c r="G61" s="72"/>
      <c r="H61" s="72"/>
      <c r="I61" s="72"/>
      <c r="J61" s="72"/>
      <c r="K61" s="72"/>
      <c r="L61" s="72"/>
    </row>
    <row r="62" spans="1:12" ht="25.5" customHeight="1" x14ac:dyDescent="0.55000000000000004">
      <c r="A62" s="74"/>
      <c r="B62" s="41">
        <f>Data!D61</f>
        <v>0</v>
      </c>
      <c r="C62" s="42">
        <f>Data!E61</f>
        <v>0</v>
      </c>
      <c r="D62" s="42">
        <f>Data!B61</f>
        <v>0</v>
      </c>
      <c r="E62" s="72"/>
      <c r="F62" s="72"/>
      <c r="G62" s="72"/>
      <c r="H62" s="72"/>
      <c r="I62" s="72"/>
      <c r="J62" s="72"/>
      <c r="K62" s="72"/>
      <c r="L62" s="72"/>
    </row>
    <row r="63" spans="1:12" ht="25.5" customHeight="1" x14ac:dyDescent="0.55000000000000004">
      <c r="A63" s="74"/>
      <c r="B63" s="41">
        <f>Data!D62</f>
        <v>0</v>
      </c>
      <c r="C63" s="42">
        <f>Data!E62</f>
        <v>0</v>
      </c>
      <c r="D63" s="42">
        <f>Data!B62</f>
        <v>0</v>
      </c>
      <c r="E63" s="72"/>
      <c r="F63" s="72"/>
      <c r="G63" s="72"/>
      <c r="H63" s="72"/>
      <c r="I63" s="72"/>
      <c r="J63" s="72"/>
      <c r="K63" s="72"/>
      <c r="L63" s="72"/>
    </row>
    <row r="64" spans="1:12" ht="25.5" customHeight="1" x14ac:dyDescent="0.55000000000000004">
      <c r="E64" s="39"/>
      <c r="F64" s="39"/>
      <c r="G64" s="39"/>
      <c r="H64" s="39"/>
      <c r="I64" s="39"/>
      <c r="J64" s="39"/>
      <c r="K64" s="39"/>
      <c r="L64" s="39"/>
    </row>
    <row r="65" spans="5:12" ht="25.5" customHeight="1" x14ac:dyDescent="0.55000000000000004">
      <c r="E65" s="39"/>
      <c r="F65" s="39"/>
      <c r="G65" s="39"/>
      <c r="H65" s="39"/>
      <c r="I65" s="39"/>
      <c r="J65" s="39"/>
      <c r="K65" s="39"/>
      <c r="L65" s="39"/>
    </row>
    <row r="66" spans="5:12" ht="25.5" customHeight="1" x14ac:dyDescent="0.55000000000000004">
      <c r="E66" s="39"/>
      <c r="F66" s="39"/>
      <c r="G66" s="39"/>
      <c r="H66" s="39"/>
      <c r="I66" s="39"/>
      <c r="J66" s="39"/>
      <c r="K66" s="39"/>
      <c r="L66" s="39"/>
    </row>
    <row r="67" spans="5:12" ht="25.5" customHeight="1" x14ac:dyDescent="0.55000000000000004">
      <c r="E67" s="39"/>
      <c r="F67" s="39"/>
      <c r="G67" s="39"/>
      <c r="H67" s="39"/>
      <c r="I67" s="39"/>
      <c r="J67" s="39"/>
      <c r="K67" s="39"/>
      <c r="L67" s="39"/>
    </row>
    <row r="68" spans="5:12" ht="25.5" customHeight="1" x14ac:dyDescent="0.55000000000000004">
      <c r="E68" s="39"/>
      <c r="F68" s="39"/>
      <c r="G68" s="39"/>
      <c r="H68" s="39"/>
      <c r="I68" s="39"/>
      <c r="J68" s="39"/>
      <c r="K68" s="39"/>
      <c r="L68" s="39"/>
    </row>
    <row r="69" spans="5:12" ht="25.5" customHeight="1" x14ac:dyDescent="0.55000000000000004">
      <c r="E69" s="39"/>
      <c r="F69" s="39"/>
      <c r="G69" s="39"/>
      <c r="H69" s="39"/>
      <c r="I69" s="39"/>
      <c r="J69" s="39"/>
      <c r="K69" s="39"/>
      <c r="L69" s="39"/>
    </row>
    <row r="70" spans="5:12" ht="25.5" customHeight="1" x14ac:dyDescent="0.55000000000000004">
      <c r="E70" s="39"/>
      <c r="F70" s="39"/>
      <c r="G70" s="39"/>
      <c r="H70" s="39"/>
      <c r="I70" s="39"/>
      <c r="J70" s="39"/>
      <c r="K70" s="39"/>
      <c r="L70" s="39"/>
    </row>
  </sheetData>
  <sheetProtection algorithmName="SHA-512" hashValue="+Ue23OxXh8EOpMM/g/9B58JrRCpWqL+4MwPwkc0FNBZamMk4qbjHwgjHsDeu45wmCmpHvwalBma2a8ff0FWN4Q==" saltValue="KilnfsYlPW6+2UQ7HCc6AA==" spinCount="100000" sheet="1" objects="1" scenarios="1" selectLockedCells="1"/>
  <mergeCells count="5">
    <mergeCell ref="E1:L2"/>
    <mergeCell ref="A1:A3"/>
    <mergeCell ref="B1:B3"/>
    <mergeCell ref="C1:C3"/>
    <mergeCell ref="D1:D3"/>
  </mergeCells>
  <conditionalFormatting sqref="E3:F3">
    <cfRule type="notContainsBlanks" dxfId="19" priority="5">
      <formula>LEN(TRIM(E3))&gt;0</formula>
    </cfRule>
  </conditionalFormatting>
  <conditionalFormatting sqref="G3:H3">
    <cfRule type="notContainsBlanks" dxfId="18" priority="4">
      <formula>LEN(TRIM(G3))&gt;0</formula>
    </cfRule>
  </conditionalFormatting>
  <conditionalFormatting sqref="I3:J3">
    <cfRule type="notContainsBlanks" dxfId="17" priority="3">
      <formula>LEN(TRIM(I3))&gt;0</formula>
    </cfRule>
  </conditionalFormatting>
  <conditionalFormatting sqref="K3:L3">
    <cfRule type="notContainsBlanks" dxfId="16" priority="2">
      <formula>LEN(TRIM(K3))&gt;0</formula>
    </cfRule>
  </conditionalFormatting>
  <conditionalFormatting sqref="E4:L63">
    <cfRule type="notContainsBlanks" dxfId="15" priority="1">
      <formula>LEN(TRIM(E4))&gt;0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Menu</vt:lpstr>
      <vt:lpstr>Data</vt:lpstr>
      <vt:lpstr>Regis</vt:lpstr>
      <vt:lpstr>Grade</vt:lpstr>
      <vt:lpstr>Unpass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บรรพต พิจิตรกำเนิด</dc:creator>
  <cp:lastModifiedBy>บรรพต พิจิตรกำเนิด</cp:lastModifiedBy>
  <dcterms:created xsi:type="dcterms:W3CDTF">2016-11-25T02:37:13Z</dcterms:created>
  <dcterms:modified xsi:type="dcterms:W3CDTF">2017-08-15T23:52:12Z</dcterms:modified>
</cp:coreProperties>
</file>